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35" windowWidth="20115" windowHeight="7935"/>
  </bookViews>
  <sheets>
    <sheet name="Bảng báo giá" sheetId="1" r:id="rId1"/>
    <sheet name="Tổng" sheetId="2" state="hidden" r:id="rId2"/>
  </sheets>
  <calcPr calcId="144525" calcMode="autoNoTable"/>
</workbook>
</file>

<file path=xl/calcChain.xml><?xml version="1.0" encoding="utf-8"?>
<calcChain xmlns="http://schemas.openxmlformats.org/spreadsheetml/2006/main">
  <c r="J16" i="2" l="1"/>
  <c r="J18" i="2" l="1"/>
  <c r="J15" i="2"/>
  <c r="J14" i="2"/>
  <c r="J13" i="2"/>
  <c r="J12" i="2"/>
  <c r="J11" i="2"/>
  <c r="J19" i="2" l="1"/>
</calcChain>
</file>

<file path=xl/sharedStrings.xml><?xml version="1.0" encoding="utf-8"?>
<sst xmlns="http://schemas.openxmlformats.org/spreadsheetml/2006/main" count="195" uniqueCount="95">
  <si>
    <t>STT</t>
  </si>
  <si>
    <t>Hình ảnh SP</t>
  </si>
  <si>
    <t>Thông số KT</t>
  </si>
  <si>
    <t>ĐVT</t>
  </si>
  <si>
    <t>Đơn Giá</t>
  </si>
  <si>
    <t>Thành tiền</t>
  </si>
  <si>
    <t>SL</t>
  </si>
  <si>
    <t>cặp</t>
  </si>
  <si>
    <t>Chiếc</t>
  </si>
  <si>
    <t>Bộ</t>
  </si>
  <si>
    <t>Chiết khấu</t>
  </si>
  <si>
    <t>FRANCE / CHINA</t>
  </si>
  <si>
    <t>Hãng/Xuất Xứ</t>
  </si>
  <si>
    <t xml:space="preserve">Effect gồm 2 Echo riêng biệt và 1 Reverd với 7 band Equalizer.Kênh MUSIC đầu vào có 15 Band Equalizer </t>
  </si>
  <si>
    <t>Cái</t>
  </si>
  <si>
    <t>Công suất:  300W RMS /600W 
Trở kháng: 8 Ohm
Tần số đáp ứng: 46~19000Hz
Độ nhạy trung bình: 97dB/W/m
Kích thước : 330x540x320 (mm)
Trọng lượng :20kg/ 22kg</t>
  </si>
  <si>
    <t>8Ω Stereo* 900W x2
4Ω Stereo*  1500W x2
8Ω Bridge*  3000Wx1</t>
  </si>
  <si>
    <t>Công suất : stereo 600W x 4/ 8ohm -  stereo 900W x 4/ 4ohm
bridge : 1200W x2/ 8ohm</t>
  </si>
  <si>
    <t>Đơn giá trên chưa bao gồm thuế GTGT, Vận chuyển trong nội thành TP Đà Nẵng</t>
  </si>
  <si>
    <t>Sản phẩm bảo hành 12 tháng</t>
  </si>
  <si>
    <t>Trân trọng !</t>
  </si>
  <si>
    <t>dB acoustic / CHINA</t>
  </si>
  <si>
    <t>Công setup và lắp đặt hệ thống âm thanh (đã bao gồm VT phụ như : jack cannon, speakon,..vv)</t>
  </si>
  <si>
    <t>phòng</t>
  </si>
  <si>
    <t>Loa âm trầm : Sub điện bass 30 
Công suất âm thanh (w): 200w
Tần số thấp nhất (Hz): 40Hz
Tần số cao nhất (kHz): 250Hz</t>
  </si>
  <si>
    <t>Phạm vi tần số: 725 – 775 Mhz
Số kênh: 2 x 100
Chiều rộng băng tần: &lt; 200 KHz
Tần số đáp ứng: 60 Hz – 15KHz
Phạm vị hoạt động: &gt; 100dB
Thời gian sử dụng Mic : 8 – 15 giờ ( 2 pin AA)</t>
  </si>
  <si>
    <t>VN</t>
  </si>
  <si>
    <t>cái</t>
  </si>
  <si>
    <t>Tủ máy 12U</t>
  </si>
  <si>
    <t>Giá Niêm Yết</t>
  </si>
  <si>
    <t xml:space="preserve">2 way full range, 350W AES, 8ohms , 12’’LF + 1’’
exit HF
</t>
  </si>
  <si>
    <t xml:space="preserve">2 way full range, 400W AES, 8ohms , 12’’LF + 1’’
exit HF
</t>
  </si>
  <si>
    <t>NEX ACOUSTICS / CHINA</t>
  </si>
  <si>
    <t>Mã SP</t>
  </si>
  <si>
    <t>VA VX12</t>
  </si>
  <si>
    <t>NEX VX12</t>
  </si>
  <si>
    <t>NEX NE12</t>
  </si>
  <si>
    <t>600W RMS Utral Compact Subwoofer, 8ohms 17’’ with 3,5’’ voice coil</t>
  </si>
  <si>
    <t>NEX NE17S</t>
  </si>
  <si>
    <t>1200W RMS Utral Compact Subwoofer, 4 ohms 2x17’’ with 3,5’’ voice coil</t>
  </si>
  <si>
    <t>NEX NE217S</t>
  </si>
  <si>
    <t xml:space="preserve">1000W RMS Subwoofer, 8ohms 1 x 18’’ with 4’’ voice coil, 
</t>
  </si>
  <si>
    <t>VA VXS118</t>
  </si>
  <si>
    <t>2000W RMS Subwoofer, 4ohms 2 x 18’’ with 4’’ voice coil</t>
  </si>
  <si>
    <t>VA VXS218</t>
  </si>
  <si>
    <t>Frequency range : 700-800MHz
Adjustable range: 50MHz Number of channels: 200 Channel
Channel spacing: 250KHz Frequency stability: ± 0.05% Dynamic range: 100dB Integrated signal to noise ratio:&gt; 105 dB
Integrated distortion: ≤0.5%</t>
  </si>
  <si>
    <t>VA X2</t>
  </si>
  <si>
    <t>Frequency Range : 641-698MHz 
Switching Bandwidth : 57MHz 
Peak Deviation : ≥ 65dBc 
Frequency Response  : 48KHz 
THD :  &lt;1% ( Without Cartridge )
Power Supply : 2*AA Alkaline/Rechargeable Battery 
Battery Life : &gt; 8H(Alkaline)</t>
  </si>
  <si>
    <t>RAXIKOL/ CHINA</t>
  </si>
  <si>
    <t>RYH-60</t>
  </si>
  <si>
    <t>RYH-32</t>
  </si>
  <si>
    <t>bộ</t>
  </si>
  <si>
    <t>Frequency range: 740 – 790MHz
Modulation :FM Bandwidth : 30MHz
Audio output : 1x1.6,3mm ; 2x XLR balance output
Dynamic Range : 90dB Continuous Using : &gt; 5 hours Power Supply : PCB-18V 1A</t>
  </si>
  <si>
    <t>NEX M-10</t>
  </si>
  <si>
    <t>SE 45</t>
  </si>
  <si>
    <t>Phạm vi tần số: 725 – 775 Mhz Số kênh: 2 x 100
Chiều rộng băng tần: &lt; 200 KHz
Tần số đáp ứng: 60 Hz – 15KHz Phạm vị hoạt động: &gt; 100dB Thời gian sử dụng Mic : 8 – 15 giờ ( 2 pin AA)
Điện áp: 100-240V/ 50-60Hz/ 12 VDC adapter</t>
  </si>
  <si>
    <t>SE 45 II</t>
  </si>
  <si>
    <t>SE 45S</t>
  </si>
  <si>
    <t>Bảo hành</t>
  </si>
  <si>
    <t>12 tháng</t>
  </si>
  <si>
    <t>Phạm vi tần số 740.050 – 789.800MHz
Băng tần hoạt động: FM 
Chiều rộng band: 50MHz
Số kênh: 200 cho 2 bên 
Điện áp: 100-240V/ 50-60Hz/ 12 VDC adapter (switch)
Thời gian sử dụng Mic: 8 – 15 giờ ( 2 pin AA)
Điện năng tiêu thụ: 10W</t>
  </si>
  <si>
    <t>SE 65</t>
  </si>
  <si>
    <t>Phạm vi tần số: 740 – 790MHz Băng tần hoạt  động:FM Chiều rộng band: 50MHz
Số kênh: 200 ( 16000 lựa chọn tần số)
Điện áp: 100-240V/ 50-60Hz/ 12 VDC adapter (switch)
Thời gian sử dụng Mic: 8 – 15 giờ ( 2 pin AA)
Điện năng tiêu thụ: 10W hoặc ít hơn</t>
  </si>
  <si>
    <t>VOICE 1</t>
  </si>
  <si>
    <t>Được trang bị lọc nguồn từng kênh riêng biệt . Có 8 cổng cắm
điện nguồn
Màn hình LCD hiển thị điện thế (V) và Dòng tải (A) của hệ thống</t>
  </si>
  <si>
    <t>P10S</t>
  </si>
  <si>
    <t>Stereo : 800W x 4/8ohm Stereo : 1200W x 4/4ohm bridge : 2400w x2/8ohm Tần số đáp ứng : 20Hz – 20kHz, +0/-0,5dB
tỷ lệ nhiễu âm : ≤ 0.05% tỷ lệ S/N : -105dB
Trợ kháng đầu vào : 20kΩ/ 10kΩ
Mạch khuếch đại : Class H Điện áp : AC 220v/ 50hz ±10% Trọng lượng : 28 kg</t>
  </si>
  <si>
    <t>V8.4</t>
  </si>
  <si>
    <t>Stereo : 600W x 4/8ohm Stereo : 900W x 4/4ohm bridge : 1800w x2/8ohm Tần số đáp ứng : 20Hz – 20kHz, +0/-0,5dB
tỷ lệ nhiễu âm : ≤ 0.05% tỷ lệ S/N : -105dB
Trợ kháng đầu vào : 20kΩ/ 10kΩ
Mạch khuếch đại : Class H Điện áp : AC 220v/ 50hz ±10% Trọng lượng : 26 kg</t>
  </si>
  <si>
    <t>V6.4</t>
  </si>
  <si>
    <t xml:space="preserve">Stereo : 1000W x 2/8ohm Stereo : 1500W x 2/4ohm bridge : 3000w /8ohm Tần số đáp ứng : 20Hz – 20kHz, +0/-0,5dB
tỷ lệ nhiễu âm : ≤ 0.05% tỷ lệ S/N : -105dB
Trợ kháng đầu vào : 20kΩ/ 10kΩ
Mạch khuếch đại : Class H Điện áp : AC 220v/ 50hz ±10% Trọng lượng : 25 kg
</t>
  </si>
  <si>
    <t>V10</t>
  </si>
  <si>
    <t>V8</t>
  </si>
  <si>
    <t>Stereo : 800W x 2/8ohm Stereo : 1200W x 2/4ohm bridge : 2400w /8ohm Tần số đáp ứng : 20Hz – 20kHz, +0/-0,5dB
tỷ lệ nhiễu âm : ≤ 0.05% tỷ lệ S/N : -105dB
Trợ kháng đầu vào : 20kΩ/ 10kΩ
Mạch khuếch đại : Class H Điện áp : AC 220v/ 50hz ±10% Trọng lượng : 23 kg</t>
  </si>
  <si>
    <t>CMAX 4112</t>
  </si>
  <si>
    <t>RCF/ ITALYA</t>
  </si>
  <si>
    <t>130 DB MAX SPL
800 WATT PROGRAM POWER HANDLING
60 – 20000 HZ FREQUENCY RANGE
HI RESOLUTION CUSTOM RCF PRECISION TRANSDUCER</t>
  </si>
  <si>
    <t>Công suất : stereo 800W x 4/ 8ohm - stereo 1200W x 4/ 4ohm bridge : 1600W x2/ 8ohm
Tần số đáp ứng : 20Hz – 20kHz, +0/-1dB
tỷ lệ nhiễu âm : ≤ 0.05% tỷ lệ S/N : ≥ 108dB
hệ số damping : &gt; 300
độ nhạy vào : 0.775v / 1.1v / 1.44v
Trợ kháng đầu vào : 20kΩ/ 10kΩ
votage Gain : 36dB
điện áp : AC 220~240v/ 50hz
±10%
Trọng lượng : 30 kg</t>
  </si>
  <si>
    <t>PKM 4800</t>
  </si>
  <si>
    <t>PKM 4600</t>
  </si>
  <si>
    <t>Công suất : stereo 600W x 4/ 8ohm - stereo 900W x 4/ 4ohm bridge : 1200W x2/ 8ohm
Tần số đáp ứng : 20Hz – 20kHz, +0/-1dB
tỷ lệ nhiễu âm : ≤ 0.05% tỷ lệ S/N : ≥ 108dB
hệ số damping : &gt; 300
độ nhạy vào : 0.775v / 1.1v / 1.44v
Trợ kháng đầu vào : 20kΩ/ 10kΩ
votage Gain : 34dB
điện áp : AC 220~240v/ 50hz
±10%
Trọng lượng : 26 kg</t>
  </si>
  <si>
    <t>PKM 2600</t>
  </si>
  <si>
    <t>Output power (AC 220v/50Hz.
+/-10%. 8Ω Stereo* 700W x2 4Ω Stereo* 1150W x2
8Ω Bridge*  2300Wx1 Other specifications Frequency Response 20Hz – 20kHz, +0/-1.5dB
THD+N  &lt; 0.05%
S/N Rate ≥ 100dB Damping Factor &gt; 200 Crosstalk &gt; 70dB – Slew Rate s &gt; 10v/µs Voltage Gain 40.8dB</t>
  </si>
  <si>
    <t>Output power (AC 220v/50Hz.
+/-10%. 8Ω Stereo* 900W x2 4Ω Stereo* 1500W x2
8Ω Bridge*  3000Wx1 Other specifications Frequency Response 20Hz – 20kHz, +0/-1.5dB
THD+N  &lt; 0.05%
S/N Rate ≥ 100dB Damping Factor &gt; 200 Crosstalk &gt; 70dB – Slew Rate s &gt; 10v/µs Voltage Gain 40.8dB</t>
  </si>
  <si>
    <t>PKM SUB 9.2</t>
  </si>
  <si>
    <t xml:space="preserve">Chức năng chống hú (Feedback) 3 cần điểu chỉnh âm  sắc Micro 2 Bộ tạo hiệu ứng tiếng vang (Echo)
4 ngõ vào MIC
4 đường vào âm thanh tiêu chuẩn Hi RES ( Bluetooth, Cổng quang - Optical, Cổng RCA, đặc biệt hỗ trợ chơi nhạc
trên USB tiêu chuẩn Lossless )
</t>
  </si>
  <si>
    <t>FX8</t>
  </si>
  <si>
    <t>Effect gồm 2 Echo riêng biệt và 1 Reverd với 7 band Equalizer. Thêm vào hệ thống EQ cân bằng động (Dynamic EQ).
Hỗ trợ RTA ( qua Mic của máy tính ) ngay trên biểu đồ EQ. Hỗ trợ thiết lập 2 nhóm Equalizer MIC riêng biệt A và B
Kênh MUSIC đầu vào có 15 Band Equalizer .
Kênh MIC đầu vào với 20 Band Equalizer .
Kênh Main, Surround, Center, Sub với 10 cần EQ</t>
  </si>
  <si>
    <t>KI3</t>
  </si>
  <si>
    <t xml:space="preserve">
Jack dùng cho loa full Tiêu chuẩn châu âu . Hàng chuẩn thương hiệu 
</t>
  </si>
  <si>
    <t>SPEAKON</t>
  </si>
  <si>
    <t xml:space="preserve">Dây dẫn tín hiệu loa Chuẩn 4 x 2mm
Chất liệu: Đồng chuyên dụng Đóng gói 100m/ cuộn
</t>
  </si>
  <si>
    <t xml:space="preserve">Dây dẫn tín hiệu loa Chuẩn 2 x 2mm
Chất liệu: Đồng chuyên dụng Đóng gói 100m/ cuộn
</t>
  </si>
  <si>
    <t>VAUDIO/ CHINA</t>
  </si>
  <si>
    <t>cuộn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</si>
</sst>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color rgb="FFFF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2" tint="-0.499984740745262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5">
    <xf numFmtId="0" fontId="0" fillId="0" borderId="0" xfId="0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 vertical="center"/>
    </xf>
    <xf numFmtId="164" fontId="2" fillId="0" borderId="0" xfId="1" applyNumberFormat="1" applyFont="1"/>
    <xf numFmtId="0" fontId="3" fillId="0" borderId="1" xfId="0" applyFont="1" applyBorder="1" applyAlignment="1">
      <alignment horizontal="center" vertical="center"/>
    </xf>
    <xf numFmtId="0" fontId="2" fillId="0" borderId="1" xfId="0" applyFont="1" applyBorder="1"/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/>
    </xf>
    <xf numFmtId="164" fontId="2" fillId="0" borderId="1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 vertical="center" wrapText="1"/>
    </xf>
    <xf numFmtId="43" fontId="2" fillId="0" borderId="1" xfId="1" applyNumberFormat="1" applyFont="1" applyBorder="1" applyAlignment="1">
      <alignment horizontal="center" vertical="center"/>
    </xf>
    <xf numFmtId="164" fontId="3" fillId="0" borderId="1" xfId="1" applyNumberFormat="1" applyFont="1" applyBorder="1" applyAlignment="1">
      <alignment horizontal="center" vertical="center"/>
    </xf>
    <xf numFmtId="43" fontId="2" fillId="0" borderId="1" xfId="1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164" fontId="4" fillId="0" borderId="1" xfId="1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164" fontId="2" fillId="0" borderId="0" xfId="1" applyNumberFormat="1" applyFont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164" fontId="3" fillId="3" borderId="2" xfId="1" applyNumberFormat="1" applyFont="1" applyFill="1" applyBorder="1" applyAlignment="1">
      <alignment horizontal="center" vertical="center"/>
    </xf>
    <xf numFmtId="164" fontId="3" fillId="0" borderId="0" xfId="1" applyNumberFormat="1" applyFont="1" applyBorder="1" applyAlignment="1">
      <alignment horizontal="center" vertical="center"/>
    </xf>
    <xf numFmtId="164" fontId="3" fillId="0" borderId="0" xfId="1" applyNumberFormat="1" applyFont="1"/>
    <xf numFmtId="0" fontId="2" fillId="0" borderId="0" xfId="0" applyFont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3" Type="http://schemas.openxmlformats.org/officeDocument/2006/relationships/image" Target="../media/image30.png"/><Relationship Id="rId7" Type="http://schemas.openxmlformats.org/officeDocument/2006/relationships/image" Target="../media/image34.jpeg"/><Relationship Id="rId2" Type="http://schemas.openxmlformats.org/officeDocument/2006/relationships/image" Target="../media/image29.png"/><Relationship Id="rId1" Type="http://schemas.openxmlformats.org/officeDocument/2006/relationships/image" Target="../media/image1.jpg"/><Relationship Id="rId6" Type="http://schemas.openxmlformats.org/officeDocument/2006/relationships/image" Target="../media/image33.png"/><Relationship Id="rId5" Type="http://schemas.openxmlformats.org/officeDocument/2006/relationships/image" Target="../media/image32.png"/><Relationship Id="rId4" Type="http://schemas.openxmlformats.org/officeDocument/2006/relationships/image" Target="../media/image3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164492</xdr:colOff>
      <xdr:row>0</xdr:row>
      <xdr:rowOff>190499</xdr:rowOff>
    </xdr:from>
    <xdr:to>
      <xdr:col>2</xdr:col>
      <xdr:colOff>1219200</xdr:colOff>
      <xdr:row>9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642" y="190499"/>
          <a:ext cx="1502383" cy="1524001"/>
        </a:xfrm>
        <a:prstGeom prst="rect">
          <a:avLst/>
        </a:prstGeom>
      </xdr:spPr>
    </xdr:pic>
    <xdr:clientData/>
  </xdr:twoCellAnchor>
  <xdr:twoCellAnchor>
    <xdr:from>
      <xdr:col>2</xdr:col>
      <xdr:colOff>1219200</xdr:colOff>
      <xdr:row>0</xdr:row>
      <xdr:rowOff>180975</xdr:rowOff>
    </xdr:from>
    <xdr:to>
      <xdr:col>8</xdr:col>
      <xdr:colOff>904874</xdr:colOff>
      <xdr:row>8</xdr:row>
      <xdr:rowOff>180975</xdr:rowOff>
    </xdr:to>
    <xdr:sp macro="" textlink="">
      <xdr:nvSpPr>
        <xdr:cNvPr id="3" name="TextBox 2"/>
        <xdr:cNvSpPr txBox="1"/>
      </xdr:nvSpPr>
      <xdr:spPr>
        <a:xfrm>
          <a:off x="2486025" y="180975"/>
          <a:ext cx="7905749" cy="1524000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500" b="1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CÔNG</a:t>
          </a:r>
          <a:r>
            <a:rPr lang="en-US" sz="1500" b="1" baseline="0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 TY TNHH THƯƠNG MẠI VÀ ĐẦU TƯ V-AUDIO</a:t>
          </a:r>
        </a:p>
        <a:p>
          <a:pPr algn="ctr"/>
          <a:r>
            <a:rPr lang="en-US" sz="1500" b="1" baseline="0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Địa chỉ : 36 Hà Huy Tập , Phường Xuân Hà, Quận Thanh Khê, TP Đà Nẵng</a:t>
          </a:r>
        </a:p>
        <a:p>
          <a:pPr algn="ctr"/>
          <a:r>
            <a:rPr lang="en-US" sz="1500" b="1" baseline="0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Hotline : 02363.79.33.79 - 0911.300.769- 0911.301.838</a:t>
          </a:r>
        </a:p>
        <a:p>
          <a:pPr algn="ctr"/>
          <a:r>
            <a:rPr lang="en-US" sz="1500" b="1" baseline="0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Email : kinhdoanh01.dn@amthanhso.vn</a:t>
          </a:r>
          <a:endParaRPr lang="en-US" sz="1500" b="1">
            <a:solidFill>
              <a:schemeClr val="bg1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 editAs="oneCell">
    <xdr:from>
      <xdr:col>2</xdr:col>
      <xdr:colOff>304799</xdr:colOff>
      <xdr:row>12</xdr:row>
      <xdr:rowOff>104774</xdr:rowOff>
    </xdr:from>
    <xdr:to>
      <xdr:col>2</xdr:col>
      <xdr:colOff>1343024</xdr:colOff>
      <xdr:row>12</xdr:row>
      <xdr:rowOff>1142999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5449" y="2009774"/>
          <a:ext cx="1038225" cy="1038225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371476</xdr:colOff>
      <xdr:row>42</xdr:row>
      <xdr:rowOff>104777</xdr:rowOff>
    </xdr:from>
    <xdr:to>
      <xdr:col>2</xdr:col>
      <xdr:colOff>1190624</xdr:colOff>
      <xdr:row>42</xdr:row>
      <xdr:rowOff>923925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6" y="7858127"/>
          <a:ext cx="819148" cy="819148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13</xdr:row>
      <xdr:rowOff>104774</xdr:rowOff>
    </xdr:from>
    <xdr:to>
      <xdr:col>2</xdr:col>
      <xdr:colOff>1314451</xdr:colOff>
      <xdr:row>13</xdr:row>
      <xdr:rowOff>1114425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5450" y="3333749"/>
          <a:ext cx="1009651" cy="1009651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14</xdr:row>
      <xdr:rowOff>66675</xdr:rowOff>
    </xdr:from>
    <xdr:to>
      <xdr:col>2</xdr:col>
      <xdr:colOff>1343025</xdr:colOff>
      <xdr:row>14</xdr:row>
      <xdr:rowOff>1133475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5" y="4533900"/>
          <a:ext cx="1066800" cy="1066800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295275</xdr:colOff>
      <xdr:row>15</xdr:row>
      <xdr:rowOff>180975</xdr:rowOff>
    </xdr:from>
    <xdr:to>
      <xdr:col>2</xdr:col>
      <xdr:colOff>1304925</xdr:colOff>
      <xdr:row>15</xdr:row>
      <xdr:rowOff>981074</xdr:rowOff>
    </xdr:to>
    <xdr:pic>
      <xdr:nvPicPr>
        <xdr:cNvPr id="13" name="Picture 12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100" y="7448550"/>
          <a:ext cx="1009650" cy="800099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17</xdr:row>
      <xdr:rowOff>85725</xdr:rowOff>
    </xdr:from>
    <xdr:to>
      <xdr:col>2</xdr:col>
      <xdr:colOff>1343026</xdr:colOff>
      <xdr:row>17</xdr:row>
      <xdr:rowOff>1162050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1" y="8382000"/>
          <a:ext cx="1076325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144880</xdr:colOff>
      <xdr:row>18</xdr:row>
      <xdr:rowOff>342900</xdr:rowOff>
    </xdr:from>
    <xdr:to>
      <xdr:col>2</xdr:col>
      <xdr:colOff>1438275</xdr:colOff>
      <xdr:row>18</xdr:row>
      <xdr:rowOff>1080135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530" y="9886950"/>
          <a:ext cx="1293395" cy="73723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161926</xdr:colOff>
      <xdr:row>19</xdr:row>
      <xdr:rowOff>142876</xdr:rowOff>
    </xdr:from>
    <xdr:to>
      <xdr:col>2</xdr:col>
      <xdr:colOff>1457326</xdr:colOff>
      <xdr:row>19</xdr:row>
      <xdr:rowOff>1438276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2576" y="11010901"/>
          <a:ext cx="1295400" cy="12954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20</xdr:row>
      <xdr:rowOff>85724</xdr:rowOff>
    </xdr:from>
    <xdr:to>
      <xdr:col>2</xdr:col>
      <xdr:colOff>1466850</xdr:colOff>
      <xdr:row>20</xdr:row>
      <xdr:rowOff>1447799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425" y="12620624"/>
          <a:ext cx="1362075" cy="1362075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21</xdr:row>
      <xdr:rowOff>19050</xdr:rowOff>
    </xdr:from>
    <xdr:to>
      <xdr:col>2</xdr:col>
      <xdr:colOff>1619251</xdr:colOff>
      <xdr:row>22</xdr:row>
      <xdr:rowOff>0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6" y="14268450"/>
          <a:ext cx="1552575" cy="155257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22</xdr:row>
      <xdr:rowOff>171450</xdr:rowOff>
    </xdr:from>
    <xdr:to>
      <xdr:col>2</xdr:col>
      <xdr:colOff>1524000</xdr:colOff>
      <xdr:row>22</xdr:row>
      <xdr:rowOff>1266824</xdr:rowOff>
    </xdr:to>
    <xdr:pic>
      <xdr:nvPicPr>
        <xdr:cNvPr id="19" name="Picture 18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425" y="16135350"/>
          <a:ext cx="1419225" cy="109537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23</xdr:row>
      <xdr:rowOff>76199</xdr:rowOff>
    </xdr:from>
    <xdr:to>
      <xdr:col>2</xdr:col>
      <xdr:colOff>1533527</xdr:colOff>
      <xdr:row>23</xdr:row>
      <xdr:rowOff>1524000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6" y="17564099"/>
          <a:ext cx="1447801" cy="1447801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24</xdr:row>
      <xdr:rowOff>47625</xdr:rowOff>
    </xdr:from>
    <xdr:to>
      <xdr:col>2</xdr:col>
      <xdr:colOff>1619250</xdr:colOff>
      <xdr:row>24</xdr:row>
      <xdr:rowOff>1504950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2575" y="19250025"/>
          <a:ext cx="1457325" cy="14573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25</xdr:row>
      <xdr:rowOff>28576</xdr:rowOff>
    </xdr:from>
    <xdr:to>
      <xdr:col>2</xdr:col>
      <xdr:colOff>1609725</xdr:colOff>
      <xdr:row>25</xdr:row>
      <xdr:rowOff>1609725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20945476"/>
          <a:ext cx="1581149" cy="1581149"/>
        </a:xfrm>
        <a:prstGeom prst="rect">
          <a:avLst/>
        </a:prstGeom>
      </xdr:spPr>
    </xdr:pic>
    <xdr:clientData/>
  </xdr:twoCellAnchor>
  <xdr:twoCellAnchor editAs="oneCell">
    <xdr:from>
      <xdr:col>2</xdr:col>
      <xdr:colOff>76201</xdr:colOff>
      <xdr:row>26</xdr:row>
      <xdr:rowOff>133350</xdr:rowOff>
    </xdr:from>
    <xdr:to>
      <xdr:col>2</xdr:col>
      <xdr:colOff>1571627</xdr:colOff>
      <xdr:row>26</xdr:row>
      <xdr:rowOff>1628776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1" y="22764750"/>
          <a:ext cx="1495426" cy="1495426"/>
        </a:xfrm>
        <a:prstGeom prst="rect">
          <a:avLst/>
        </a:prstGeom>
      </xdr:spPr>
    </xdr:pic>
    <xdr:clientData/>
  </xdr:twoCellAnchor>
  <xdr:twoCellAnchor editAs="oneCell">
    <xdr:from>
      <xdr:col>2</xdr:col>
      <xdr:colOff>76201</xdr:colOff>
      <xdr:row>27</xdr:row>
      <xdr:rowOff>171450</xdr:rowOff>
    </xdr:from>
    <xdr:to>
      <xdr:col>2</xdr:col>
      <xdr:colOff>1600200</xdr:colOff>
      <xdr:row>27</xdr:row>
      <xdr:rowOff>1695449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1" y="24707850"/>
          <a:ext cx="1523999" cy="1523999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27</xdr:row>
      <xdr:rowOff>1990724</xdr:rowOff>
    </xdr:from>
    <xdr:to>
      <xdr:col>2</xdr:col>
      <xdr:colOff>1504950</xdr:colOff>
      <xdr:row>29</xdr:row>
      <xdr:rowOff>19050</xdr:rowOff>
    </xdr:to>
    <xdr:pic>
      <xdr:nvPicPr>
        <xdr:cNvPr id="25" name="Picture 24"/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525" y="26527124"/>
          <a:ext cx="1362075" cy="1076326"/>
        </a:xfrm>
        <a:prstGeom prst="rect">
          <a:avLst/>
        </a:prstGeom>
      </xdr:spPr>
    </xdr:pic>
    <xdr:clientData/>
  </xdr:twoCellAnchor>
  <xdr:twoCellAnchor editAs="oneCell">
    <xdr:from>
      <xdr:col>2</xdr:col>
      <xdr:colOff>9526</xdr:colOff>
      <xdr:row>29</xdr:row>
      <xdr:rowOff>104775</xdr:rowOff>
    </xdr:from>
    <xdr:to>
      <xdr:col>3</xdr:col>
      <xdr:colOff>1</xdr:colOff>
      <xdr:row>29</xdr:row>
      <xdr:rowOff>1724025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176" y="27689175"/>
          <a:ext cx="1619250" cy="1619250"/>
        </a:xfrm>
        <a:prstGeom prst="rect">
          <a:avLst/>
        </a:prstGeom>
      </xdr:spPr>
    </xdr:pic>
    <xdr:clientData/>
  </xdr:twoCellAnchor>
  <xdr:twoCellAnchor editAs="oneCell">
    <xdr:from>
      <xdr:col>1</xdr:col>
      <xdr:colOff>561975</xdr:colOff>
      <xdr:row>30</xdr:row>
      <xdr:rowOff>66675</xdr:rowOff>
    </xdr:from>
    <xdr:to>
      <xdr:col>2</xdr:col>
      <xdr:colOff>1619250</xdr:colOff>
      <xdr:row>30</xdr:row>
      <xdr:rowOff>1685925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29556075"/>
          <a:ext cx="1619250" cy="161925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31</xdr:row>
      <xdr:rowOff>266700</xdr:rowOff>
    </xdr:from>
    <xdr:to>
      <xdr:col>2</xdr:col>
      <xdr:colOff>1562100</xdr:colOff>
      <xdr:row>31</xdr:row>
      <xdr:rowOff>1743075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5" y="31661100"/>
          <a:ext cx="1476375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32</xdr:row>
      <xdr:rowOff>247650</xdr:rowOff>
    </xdr:from>
    <xdr:to>
      <xdr:col>2</xdr:col>
      <xdr:colOff>1562100</xdr:colOff>
      <xdr:row>32</xdr:row>
      <xdr:rowOff>1724025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5" y="33737550"/>
          <a:ext cx="1476375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371476</xdr:colOff>
      <xdr:row>11</xdr:row>
      <xdr:rowOff>79179</xdr:rowOff>
    </xdr:from>
    <xdr:to>
      <xdr:col>2</xdr:col>
      <xdr:colOff>1266825</xdr:colOff>
      <xdr:row>11</xdr:row>
      <xdr:rowOff>1230109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301" y="2269929"/>
          <a:ext cx="895349" cy="1150930"/>
        </a:xfrm>
        <a:prstGeom prst="rect">
          <a:avLst/>
        </a:prstGeom>
      </xdr:spPr>
    </xdr:pic>
    <xdr:clientData/>
  </xdr:twoCellAnchor>
  <xdr:twoCellAnchor editAs="oneCell">
    <xdr:from>
      <xdr:col>1</xdr:col>
      <xdr:colOff>552451</xdr:colOff>
      <xdr:row>33</xdr:row>
      <xdr:rowOff>647700</xdr:rowOff>
    </xdr:from>
    <xdr:to>
      <xdr:col>3</xdr:col>
      <xdr:colOff>57151</xdr:colOff>
      <xdr:row>33</xdr:row>
      <xdr:rowOff>2333625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1" y="37566600"/>
          <a:ext cx="1685925" cy="16859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590550</xdr:rowOff>
    </xdr:from>
    <xdr:to>
      <xdr:col>3</xdr:col>
      <xdr:colOff>57150</xdr:colOff>
      <xdr:row>34</xdr:row>
      <xdr:rowOff>2276475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40366950"/>
          <a:ext cx="1685925" cy="16859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35</xdr:row>
      <xdr:rowOff>200024</xdr:rowOff>
    </xdr:from>
    <xdr:to>
      <xdr:col>3</xdr:col>
      <xdr:colOff>19051</xdr:colOff>
      <xdr:row>35</xdr:row>
      <xdr:rowOff>1828799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1" y="42833924"/>
          <a:ext cx="1628775" cy="16287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36</xdr:row>
      <xdr:rowOff>371475</xdr:rowOff>
    </xdr:from>
    <xdr:to>
      <xdr:col>3</xdr:col>
      <xdr:colOff>9525</xdr:colOff>
      <xdr:row>37</xdr:row>
      <xdr:rowOff>0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175" y="45291375"/>
          <a:ext cx="1628775" cy="162877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37</xdr:row>
      <xdr:rowOff>542925</xdr:rowOff>
    </xdr:from>
    <xdr:to>
      <xdr:col>2</xdr:col>
      <xdr:colOff>1501775</xdr:colOff>
      <xdr:row>37</xdr:row>
      <xdr:rowOff>1352550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3050" y="47844075"/>
          <a:ext cx="134937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38</xdr:row>
      <xdr:rowOff>447675</xdr:rowOff>
    </xdr:from>
    <xdr:to>
      <xdr:col>3</xdr:col>
      <xdr:colOff>0</xdr:colOff>
      <xdr:row>38</xdr:row>
      <xdr:rowOff>2057400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0" y="49844325"/>
          <a:ext cx="1609725" cy="1609725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39</xdr:row>
      <xdr:rowOff>85725</xdr:rowOff>
    </xdr:from>
    <xdr:to>
      <xdr:col>2</xdr:col>
      <xdr:colOff>1238250</xdr:colOff>
      <xdr:row>39</xdr:row>
      <xdr:rowOff>1019175</xdr:rowOff>
    </xdr:to>
    <xdr:pic>
      <xdr:nvPicPr>
        <xdr:cNvPr id="37" name="image25.jpeg"/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657350" y="52054125"/>
          <a:ext cx="971550" cy="933450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40</xdr:row>
      <xdr:rowOff>104774</xdr:rowOff>
    </xdr:from>
    <xdr:to>
      <xdr:col>2</xdr:col>
      <xdr:colOff>1162050</xdr:colOff>
      <xdr:row>40</xdr:row>
      <xdr:rowOff>876299</xdr:rowOff>
    </xdr:to>
    <xdr:pic>
      <xdr:nvPicPr>
        <xdr:cNvPr id="38" name="image26.jpeg"/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724025" y="53120924"/>
          <a:ext cx="828675" cy="7715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41</xdr:row>
      <xdr:rowOff>95249</xdr:rowOff>
    </xdr:from>
    <xdr:to>
      <xdr:col>2</xdr:col>
      <xdr:colOff>1162050</xdr:colOff>
      <xdr:row>41</xdr:row>
      <xdr:rowOff>942974</xdr:rowOff>
    </xdr:to>
    <xdr:pic>
      <xdr:nvPicPr>
        <xdr:cNvPr id="39" name="image26.jpeg"/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676400" y="54159149"/>
          <a:ext cx="876300" cy="8477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16</xdr:row>
      <xdr:rowOff>257175</xdr:rowOff>
    </xdr:from>
    <xdr:to>
      <xdr:col>2</xdr:col>
      <xdr:colOff>1455320</xdr:colOff>
      <xdr:row>16</xdr:row>
      <xdr:rowOff>994410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2575" y="8848725"/>
          <a:ext cx="1293395" cy="7372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180975</xdr:rowOff>
    </xdr:from>
    <xdr:to>
      <xdr:col>2</xdr:col>
      <xdr:colOff>790575</xdr:colOff>
      <xdr:row>8</xdr:row>
      <xdr:rowOff>9525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1" y="180975"/>
          <a:ext cx="1362074" cy="1352550"/>
        </a:xfrm>
        <a:prstGeom prst="rect">
          <a:avLst/>
        </a:prstGeom>
      </xdr:spPr>
    </xdr:pic>
    <xdr:clientData/>
  </xdr:twoCellAnchor>
  <xdr:twoCellAnchor>
    <xdr:from>
      <xdr:col>2</xdr:col>
      <xdr:colOff>781050</xdr:colOff>
      <xdr:row>0</xdr:row>
      <xdr:rowOff>180975</xdr:rowOff>
    </xdr:from>
    <xdr:to>
      <xdr:col>10</xdr:col>
      <xdr:colOff>0</xdr:colOff>
      <xdr:row>7</xdr:row>
      <xdr:rowOff>180975</xdr:rowOff>
    </xdr:to>
    <xdr:sp macro="" textlink="">
      <xdr:nvSpPr>
        <xdr:cNvPr id="3" name="TextBox 2"/>
        <xdr:cNvSpPr txBox="1"/>
      </xdr:nvSpPr>
      <xdr:spPr>
        <a:xfrm>
          <a:off x="2171700" y="180975"/>
          <a:ext cx="7334250" cy="1333500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500" b="1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CÔNG</a:t>
          </a:r>
          <a:r>
            <a:rPr lang="en-US" sz="1500" b="1" baseline="0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 TY TNHH THƯƠNG MẠI VÀ ĐẦU TƯ V-AUDIO</a:t>
          </a:r>
        </a:p>
        <a:p>
          <a:pPr algn="ctr"/>
          <a:r>
            <a:rPr lang="en-US" sz="1300" b="1" baseline="0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Địa chỉ : 36 Hà Huy Tập , Phường Xuân Hà, Quận Thanh Khê, TP Đà Nẵng</a:t>
          </a:r>
        </a:p>
        <a:p>
          <a:pPr algn="ctr"/>
          <a:r>
            <a:rPr lang="en-US" sz="1300" b="1" baseline="0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Hotline : 02363.79.33.79 - 0911.300.769</a:t>
          </a:r>
        </a:p>
        <a:p>
          <a:pPr algn="ctr"/>
          <a:r>
            <a:rPr lang="en-US" sz="1300" b="1" baseline="0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Email : kinhdoanh01.dn@amthanhso.vn</a:t>
          </a:r>
          <a:endParaRPr lang="en-US" sz="1300" b="1">
            <a:solidFill>
              <a:schemeClr val="bg1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 editAs="oneCell">
    <xdr:from>
      <xdr:col>2</xdr:col>
      <xdr:colOff>238125</xdr:colOff>
      <xdr:row>10</xdr:row>
      <xdr:rowOff>104775</xdr:rowOff>
    </xdr:from>
    <xdr:to>
      <xdr:col>2</xdr:col>
      <xdr:colOff>1272355</xdr:colOff>
      <xdr:row>10</xdr:row>
      <xdr:rowOff>1047750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009775"/>
          <a:ext cx="1034230" cy="94297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171449</xdr:colOff>
      <xdr:row>10</xdr:row>
      <xdr:rowOff>904875</xdr:rowOff>
    </xdr:from>
    <xdr:to>
      <xdr:col>2</xdr:col>
      <xdr:colOff>1362074</xdr:colOff>
      <xdr:row>12</xdr:row>
      <xdr:rowOff>225701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099" y="2809875"/>
          <a:ext cx="1190625" cy="1035326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190501</xdr:colOff>
      <xdr:row>11</xdr:row>
      <xdr:rowOff>314326</xdr:rowOff>
    </xdr:from>
    <xdr:to>
      <xdr:col>2</xdr:col>
      <xdr:colOff>1343025</xdr:colOff>
      <xdr:row>13</xdr:row>
      <xdr:rowOff>267165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151" y="3362326"/>
          <a:ext cx="1152524" cy="1124414"/>
        </a:xfrm>
        <a:prstGeom prst="rect">
          <a:avLst/>
        </a:prstGeom>
      </xdr:spPr>
    </xdr:pic>
    <xdr:clientData/>
  </xdr:twoCellAnchor>
  <xdr:twoCellAnchor editAs="oneCell">
    <xdr:from>
      <xdr:col>2</xdr:col>
      <xdr:colOff>47624</xdr:colOff>
      <xdr:row>13</xdr:row>
      <xdr:rowOff>114300</xdr:rowOff>
    </xdr:from>
    <xdr:to>
      <xdr:col>2</xdr:col>
      <xdr:colOff>1481217</xdr:colOff>
      <xdr:row>13</xdr:row>
      <xdr:rowOff>1257300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274" y="4305300"/>
          <a:ext cx="1433593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13</xdr:row>
      <xdr:rowOff>1171575</xdr:rowOff>
    </xdr:from>
    <xdr:to>
      <xdr:col>2</xdr:col>
      <xdr:colOff>1451571</xdr:colOff>
      <xdr:row>15</xdr:row>
      <xdr:rowOff>123825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5391150"/>
          <a:ext cx="1375371" cy="1095375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323851</xdr:colOff>
      <xdr:row>16</xdr:row>
      <xdr:rowOff>113240</xdr:rowOff>
    </xdr:from>
    <xdr:to>
      <xdr:col>2</xdr:col>
      <xdr:colOff>1190625</xdr:colOff>
      <xdr:row>16</xdr:row>
      <xdr:rowOff>762276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1" y="6399740"/>
          <a:ext cx="866774" cy="649036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14</xdr:row>
      <xdr:rowOff>428625</xdr:rowOff>
    </xdr:from>
    <xdr:to>
      <xdr:col>2</xdr:col>
      <xdr:colOff>1457326</xdr:colOff>
      <xdr:row>16</xdr:row>
      <xdr:rowOff>238125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598170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2</xdr:col>
      <xdr:colOff>676276</xdr:colOff>
      <xdr:row>16</xdr:row>
      <xdr:rowOff>665690</xdr:rowOff>
    </xdr:from>
    <xdr:to>
      <xdr:col>3</xdr:col>
      <xdr:colOff>0</xdr:colOff>
      <xdr:row>18</xdr:row>
      <xdr:rowOff>276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6926" y="7838015"/>
          <a:ext cx="866774" cy="649036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381001</xdr:colOff>
      <xdr:row>15</xdr:row>
      <xdr:rowOff>171450</xdr:rowOff>
    </xdr:from>
    <xdr:to>
      <xdr:col>3</xdr:col>
      <xdr:colOff>266701</xdr:colOff>
      <xdr:row>16</xdr:row>
      <xdr:rowOff>790575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651" y="6534150"/>
          <a:ext cx="1428750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11"/>
  <sheetViews>
    <sheetView tabSelected="1" topLeftCell="B10" workbookViewId="0">
      <selection activeCell="M10" sqref="M10"/>
    </sheetView>
  </sheetViews>
  <sheetFormatPr defaultRowHeight="15" x14ac:dyDescent="0.25"/>
  <cols>
    <col min="1" max="1" width="12.28515625" style="1" customWidth="1"/>
    <col min="2" max="2" width="6.7109375" style="1" customWidth="1"/>
    <col min="3" max="3" width="24.42578125" style="1" customWidth="1"/>
    <col min="4" max="4" width="33" style="1" customWidth="1"/>
    <col min="5" max="5" width="15.7109375" style="27" customWidth="1"/>
    <col min="6" max="6" width="14.5703125" style="1" customWidth="1"/>
    <col min="7" max="7" width="8.5703125" style="1" customWidth="1"/>
    <col min="8" max="8" width="14.85546875" style="2" customWidth="1"/>
    <col min="9" max="9" width="13.5703125" style="1" customWidth="1"/>
    <col min="10" max="16384" width="9.140625" style="1"/>
  </cols>
  <sheetData>
    <row r="2" spans="1:9" x14ac:dyDescent="0.25">
      <c r="B2" s="31"/>
      <c r="C2" s="31"/>
      <c r="D2" s="31"/>
      <c r="E2" s="31"/>
      <c r="F2" s="31"/>
      <c r="G2" s="31"/>
      <c r="H2" s="31"/>
      <c r="I2" s="31"/>
    </row>
    <row r="3" spans="1:9" x14ac:dyDescent="0.25">
      <c r="B3" s="31"/>
      <c r="C3" s="31"/>
      <c r="D3" s="31"/>
      <c r="E3" s="31"/>
      <c r="F3" s="31"/>
      <c r="G3" s="31"/>
      <c r="H3" s="31"/>
      <c r="I3" s="31"/>
    </row>
    <row r="4" spans="1:9" x14ac:dyDescent="0.25">
      <c r="B4" s="31"/>
      <c r="C4" s="31"/>
      <c r="D4" s="31"/>
      <c r="E4" s="31"/>
      <c r="F4" s="31"/>
      <c r="G4" s="31"/>
      <c r="H4" s="31"/>
      <c r="I4" s="31"/>
    </row>
    <row r="5" spans="1:9" x14ac:dyDescent="0.25">
      <c r="B5" s="31"/>
      <c r="C5" s="31"/>
      <c r="D5" s="31"/>
      <c r="E5" s="31"/>
      <c r="F5" s="31"/>
      <c r="G5" s="31"/>
      <c r="H5" s="31"/>
      <c r="I5" s="31"/>
    </row>
    <row r="6" spans="1:9" x14ac:dyDescent="0.25">
      <c r="B6" s="31"/>
      <c r="C6" s="31"/>
      <c r="D6" s="31"/>
      <c r="E6" s="31"/>
      <c r="F6" s="31"/>
      <c r="G6" s="31"/>
      <c r="H6" s="31"/>
      <c r="I6" s="31"/>
    </row>
    <row r="7" spans="1:9" x14ac:dyDescent="0.25">
      <c r="B7" s="31"/>
      <c r="C7" s="31"/>
      <c r="D7" s="31"/>
      <c r="E7" s="31"/>
      <c r="F7" s="31"/>
      <c r="G7" s="31"/>
      <c r="H7" s="31"/>
      <c r="I7" s="31"/>
    </row>
    <row r="8" spans="1:9" x14ac:dyDescent="0.25">
      <c r="B8" s="31"/>
      <c r="C8" s="31"/>
      <c r="D8" s="31"/>
      <c r="E8" s="31"/>
      <c r="F8" s="31"/>
      <c r="G8" s="31"/>
      <c r="H8" s="31"/>
      <c r="I8" s="31"/>
    </row>
    <row r="9" spans="1:9" x14ac:dyDescent="0.25">
      <c r="B9" s="31"/>
      <c r="C9" s="31"/>
      <c r="D9" s="31"/>
      <c r="E9" s="31"/>
      <c r="F9" s="31"/>
      <c r="G9" s="31"/>
      <c r="H9" s="31"/>
      <c r="I9" s="31"/>
    </row>
    <row r="11" spans="1:9" ht="22.5" customHeight="1" x14ac:dyDescent="0.25">
      <c r="A11" s="2"/>
      <c r="B11" s="15" t="s">
        <v>0</v>
      </c>
      <c r="C11" s="15" t="s">
        <v>1</v>
      </c>
      <c r="D11" s="15" t="s">
        <v>2</v>
      </c>
      <c r="E11" s="15" t="s">
        <v>33</v>
      </c>
      <c r="F11" s="15" t="s">
        <v>12</v>
      </c>
      <c r="G11" s="15" t="s">
        <v>3</v>
      </c>
      <c r="H11" s="15" t="s">
        <v>29</v>
      </c>
      <c r="I11" s="15" t="s">
        <v>58</v>
      </c>
    </row>
    <row r="12" spans="1:9" ht="105" x14ac:dyDescent="0.25">
      <c r="A12" s="2"/>
      <c r="B12" s="23">
        <v>1</v>
      </c>
      <c r="C12" s="22"/>
      <c r="D12" s="24" t="s">
        <v>76</v>
      </c>
      <c r="E12" s="23" t="s">
        <v>74</v>
      </c>
      <c r="F12" s="22" t="s">
        <v>75</v>
      </c>
      <c r="G12" s="22" t="s">
        <v>7</v>
      </c>
      <c r="H12" s="28">
        <v>54000000</v>
      </c>
      <c r="I12" s="22" t="s">
        <v>59</v>
      </c>
    </row>
    <row r="13" spans="1:9" ht="104.25" customHeight="1" x14ac:dyDescent="0.25">
      <c r="B13" s="5">
        <v>2</v>
      </c>
      <c r="C13" s="6"/>
      <c r="D13" s="7" t="s">
        <v>15</v>
      </c>
      <c r="E13" s="25" t="s">
        <v>34</v>
      </c>
      <c r="F13" s="11" t="s">
        <v>11</v>
      </c>
      <c r="G13" s="8" t="s">
        <v>7</v>
      </c>
      <c r="H13" s="13">
        <v>22000000</v>
      </c>
      <c r="I13" s="9" t="s">
        <v>59</v>
      </c>
    </row>
    <row r="14" spans="1:9" ht="97.5" customHeight="1" x14ac:dyDescent="0.25">
      <c r="B14" s="23">
        <v>3</v>
      </c>
      <c r="C14" s="6"/>
      <c r="D14" s="7" t="s">
        <v>30</v>
      </c>
      <c r="E14" s="25" t="s">
        <v>35</v>
      </c>
      <c r="F14" s="11" t="s">
        <v>32</v>
      </c>
      <c r="G14" s="8" t="s">
        <v>7</v>
      </c>
      <c r="H14" s="13">
        <v>25000000</v>
      </c>
      <c r="I14" s="9" t="s">
        <v>59</v>
      </c>
    </row>
    <row r="15" spans="1:9" ht="93" customHeight="1" x14ac:dyDescent="0.25">
      <c r="B15" s="5">
        <v>4</v>
      </c>
      <c r="C15" s="6"/>
      <c r="D15" s="7" t="s">
        <v>31</v>
      </c>
      <c r="E15" s="25" t="s">
        <v>36</v>
      </c>
      <c r="F15" s="11" t="s">
        <v>32</v>
      </c>
      <c r="G15" s="8" t="s">
        <v>7</v>
      </c>
      <c r="H15" s="13">
        <v>29000000</v>
      </c>
      <c r="I15" s="9" t="s">
        <v>59</v>
      </c>
    </row>
    <row r="16" spans="1:9" ht="104.25" customHeight="1" x14ac:dyDescent="0.25">
      <c r="B16" s="23">
        <v>5</v>
      </c>
      <c r="C16" s="6"/>
      <c r="D16" s="7" t="s">
        <v>37</v>
      </c>
      <c r="E16" s="25" t="s">
        <v>38</v>
      </c>
      <c r="F16" s="11" t="s">
        <v>32</v>
      </c>
      <c r="G16" s="8" t="s">
        <v>27</v>
      </c>
      <c r="H16" s="13">
        <v>16000000</v>
      </c>
      <c r="I16" s="9" t="s">
        <v>59</v>
      </c>
    </row>
    <row r="17" spans="2:9" ht="104.25" customHeight="1" x14ac:dyDescent="0.25">
      <c r="B17" s="5">
        <v>6</v>
      </c>
      <c r="C17" s="6"/>
      <c r="D17" s="7" t="s">
        <v>39</v>
      </c>
      <c r="E17" s="25" t="s">
        <v>40</v>
      </c>
      <c r="F17" s="11" t="s">
        <v>32</v>
      </c>
      <c r="G17" s="8" t="s">
        <v>27</v>
      </c>
      <c r="H17" s="13">
        <v>26000000</v>
      </c>
      <c r="I17" s="9" t="s">
        <v>59</v>
      </c>
    </row>
    <row r="18" spans="2:9" ht="98.25" customHeight="1" x14ac:dyDescent="0.25">
      <c r="B18" s="23">
        <v>7</v>
      </c>
      <c r="C18" s="6"/>
      <c r="D18" s="7" t="s">
        <v>41</v>
      </c>
      <c r="E18" s="25" t="s">
        <v>42</v>
      </c>
      <c r="F18" s="11" t="s">
        <v>11</v>
      </c>
      <c r="G18" s="8" t="s">
        <v>27</v>
      </c>
      <c r="H18" s="13">
        <v>22000000</v>
      </c>
      <c r="I18" s="9" t="s">
        <v>59</v>
      </c>
    </row>
    <row r="19" spans="2:9" ht="104.25" customHeight="1" x14ac:dyDescent="0.25">
      <c r="B19" s="5">
        <v>8</v>
      </c>
      <c r="C19" s="6"/>
      <c r="D19" s="7" t="s">
        <v>43</v>
      </c>
      <c r="E19" s="25" t="s">
        <v>44</v>
      </c>
      <c r="F19" s="11" t="s">
        <v>11</v>
      </c>
      <c r="G19" s="8" t="s">
        <v>27</v>
      </c>
      <c r="H19" s="13">
        <v>32600000</v>
      </c>
      <c r="I19" s="9" t="s">
        <v>59</v>
      </c>
    </row>
    <row r="20" spans="2:9" ht="131.25" customHeight="1" x14ac:dyDescent="0.25">
      <c r="B20" s="23">
        <v>9</v>
      </c>
      <c r="C20" s="6"/>
      <c r="D20" s="7" t="s">
        <v>45</v>
      </c>
      <c r="E20" s="25" t="s">
        <v>46</v>
      </c>
      <c r="F20" s="11" t="s">
        <v>11</v>
      </c>
      <c r="G20" s="8" t="s">
        <v>27</v>
      </c>
      <c r="H20" s="13">
        <v>9000000</v>
      </c>
      <c r="I20" s="9" t="s">
        <v>59</v>
      </c>
    </row>
    <row r="21" spans="2:9" ht="120" x14ac:dyDescent="0.25">
      <c r="B21" s="5">
        <v>10</v>
      </c>
      <c r="C21" s="6"/>
      <c r="D21" s="7" t="s">
        <v>47</v>
      </c>
      <c r="E21" s="25" t="s">
        <v>49</v>
      </c>
      <c r="F21" s="11" t="s">
        <v>48</v>
      </c>
      <c r="G21" s="8" t="s">
        <v>51</v>
      </c>
      <c r="H21" s="13">
        <v>13500000</v>
      </c>
      <c r="I21" s="9" t="s">
        <v>59</v>
      </c>
    </row>
    <row r="22" spans="2:9" ht="120" x14ac:dyDescent="0.25">
      <c r="B22" s="23">
        <v>11</v>
      </c>
      <c r="C22" s="6"/>
      <c r="D22" s="7" t="s">
        <v>47</v>
      </c>
      <c r="E22" s="25" t="s">
        <v>50</v>
      </c>
      <c r="F22" s="11" t="s">
        <v>48</v>
      </c>
      <c r="G22" s="8" t="s">
        <v>51</v>
      </c>
      <c r="H22" s="13">
        <v>12500000</v>
      </c>
      <c r="I22" s="9" t="s">
        <v>59</v>
      </c>
    </row>
    <row r="23" spans="2:9" ht="105" x14ac:dyDescent="0.25">
      <c r="B23" s="5">
        <v>12</v>
      </c>
      <c r="C23" s="6"/>
      <c r="D23" s="7" t="s">
        <v>52</v>
      </c>
      <c r="E23" s="25" t="s">
        <v>53</v>
      </c>
      <c r="F23" s="11" t="s">
        <v>32</v>
      </c>
      <c r="G23" s="8" t="s">
        <v>51</v>
      </c>
      <c r="H23" s="13">
        <v>6200000</v>
      </c>
      <c r="I23" s="9" t="s">
        <v>59</v>
      </c>
    </row>
    <row r="24" spans="2:9" ht="135" x14ac:dyDescent="0.25">
      <c r="B24" s="23">
        <v>13</v>
      </c>
      <c r="C24" s="6"/>
      <c r="D24" s="7" t="s">
        <v>55</v>
      </c>
      <c r="E24" s="25" t="s">
        <v>54</v>
      </c>
      <c r="F24" s="11" t="s">
        <v>11</v>
      </c>
      <c r="G24" s="8" t="s">
        <v>51</v>
      </c>
      <c r="H24" s="13">
        <v>5000000</v>
      </c>
      <c r="I24" s="9" t="s">
        <v>59</v>
      </c>
    </row>
    <row r="25" spans="2:9" ht="135" x14ac:dyDescent="0.25">
      <c r="B25" s="5">
        <v>14</v>
      </c>
      <c r="C25" s="8"/>
      <c r="D25" s="7" t="s">
        <v>55</v>
      </c>
      <c r="E25" s="25" t="s">
        <v>56</v>
      </c>
      <c r="F25" s="11" t="s">
        <v>11</v>
      </c>
      <c r="G25" s="8" t="s">
        <v>51</v>
      </c>
      <c r="H25" s="13">
        <v>5800000</v>
      </c>
      <c r="I25" s="9"/>
    </row>
    <row r="26" spans="2:9" ht="135" x14ac:dyDescent="0.25">
      <c r="B26" s="23">
        <v>15</v>
      </c>
      <c r="C26" s="8"/>
      <c r="D26" s="7" t="s">
        <v>55</v>
      </c>
      <c r="E26" s="25" t="s">
        <v>57</v>
      </c>
      <c r="F26" s="11" t="s">
        <v>11</v>
      </c>
      <c r="G26" s="8" t="s">
        <v>51</v>
      </c>
      <c r="H26" s="13">
        <v>5800000</v>
      </c>
      <c r="I26" s="9" t="s">
        <v>59</v>
      </c>
    </row>
    <row r="27" spans="2:9" ht="150" x14ac:dyDescent="0.25">
      <c r="B27" s="5">
        <v>16</v>
      </c>
      <c r="C27" s="8"/>
      <c r="D27" s="7" t="s">
        <v>60</v>
      </c>
      <c r="E27" s="25" t="s">
        <v>61</v>
      </c>
      <c r="F27" s="11" t="s">
        <v>11</v>
      </c>
      <c r="G27" s="8" t="s">
        <v>51</v>
      </c>
      <c r="H27" s="13">
        <v>7500000</v>
      </c>
      <c r="I27" s="9" t="s">
        <v>59</v>
      </c>
    </row>
    <row r="28" spans="2:9" ht="150" x14ac:dyDescent="0.25">
      <c r="B28" s="23">
        <v>17</v>
      </c>
      <c r="C28" s="8"/>
      <c r="D28" s="7" t="s">
        <v>62</v>
      </c>
      <c r="E28" s="25" t="s">
        <v>63</v>
      </c>
      <c r="F28" s="11" t="s">
        <v>11</v>
      </c>
      <c r="G28" s="8" t="s">
        <v>51</v>
      </c>
      <c r="H28" s="13">
        <v>8500000</v>
      </c>
      <c r="I28" s="9" t="s">
        <v>59</v>
      </c>
    </row>
    <row r="29" spans="2:9" ht="75" x14ac:dyDescent="0.25">
      <c r="B29" s="5">
        <v>18</v>
      </c>
      <c r="C29" s="8"/>
      <c r="D29" s="7" t="s">
        <v>64</v>
      </c>
      <c r="E29" s="25" t="s">
        <v>65</v>
      </c>
      <c r="F29" s="11" t="s">
        <v>32</v>
      </c>
      <c r="G29" s="8" t="s">
        <v>27</v>
      </c>
      <c r="H29" s="13">
        <v>3800000</v>
      </c>
      <c r="I29" s="9" t="s">
        <v>59</v>
      </c>
    </row>
    <row r="30" spans="2:9" ht="150" x14ac:dyDescent="0.25">
      <c r="B30" s="23">
        <v>19</v>
      </c>
      <c r="C30" s="8"/>
      <c r="D30" s="7" t="s">
        <v>66</v>
      </c>
      <c r="E30" s="25" t="s">
        <v>67</v>
      </c>
      <c r="F30" s="11" t="s">
        <v>32</v>
      </c>
      <c r="G30" s="8" t="s">
        <v>27</v>
      </c>
      <c r="H30" s="13">
        <v>16000000</v>
      </c>
      <c r="I30" s="9" t="s">
        <v>59</v>
      </c>
    </row>
    <row r="31" spans="2:9" ht="150" x14ac:dyDescent="0.25">
      <c r="B31" s="5">
        <v>20</v>
      </c>
      <c r="C31" s="8"/>
      <c r="D31" s="7" t="s">
        <v>68</v>
      </c>
      <c r="E31" s="25" t="s">
        <v>69</v>
      </c>
      <c r="F31" s="11" t="s">
        <v>32</v>
      </c>
      <c r="G31" s="8" t="s">
        <v>27</v>
      </c>
      <c r="H31" s="13">
        <v>14000000</v>
      </c>
      <c r="I31" s="9" t="s">
        <v>59</v>
      </c>
    </row>
    <row r="32" spans="2:9" ht="165" x14ac:dyDescent="0.25">
      <c r="B32" s="23">
        <v>21</v>
      </c>
      <c r="C32" s="6"/>
      <c r="D32" s="7" t="s">
        <v>70</v>
      </c>
      <c r="E32" s="25" t="s">
        <v>71</v>
      </c>
      <c r="F32" s="11" t="s">
        <v>32</v>
      </c>
      <c r="G32" s="8" t="s">
        <v>27</v>
      </c>
      <c r="H32" s="13">
        <v>12000000</v>
      </c>
      <c r="I32" s="9" t="s">
        <v>59</v>
      </c>
    </row>
    <row r="33" spans="2:9" ht="150" x14ac:dyDescent="0.25">
      <c r="B33" s="5">
        <v>22</v>
      </c>
      <c r="C33" s="6"/>
      <c r="D33" s="7" t="s">
        <v>73</v>
      </c>
      <c r="E33" s="25" t="s">
        <v>72</v>
      </c>
      <c r="F33" s="11" t="s">
        <v>32</v>
      </c>
      <c r="G33" s="8" t="s">
        <v>27</v>
      </c>
      <c r="H33" s="13">
        <v>10000000</v>
      </c>
      <c r="I33" s="9" t="s">
        <v>59</v>
      </c>
    </row>
    <row r="34" spans="2:9" ht="210" x14ac:dyDescent="0.25">
      <c r="B34" s="23">
        <v>23</v>
      </c>
      <c r="C34" s="6"/>
      <c r="D34" s="7" t="s">
        <v>77</v>
      </c>
      <c r="E34" s="25" t="s">
        <v>78</v>
      </c>
      <c r="F34" s="11" t="s">
        <v>11</v>
      </c>
      <c r="G34" s="8" t="s">
        <v>27</v>
      </c>
      <c r="H34" s="13">
        <v>16500000</v>
      </c>
      <c r="I34" s="9" t="s">
        <v>59</v>
      </c>
    </row>
    <row r="35" spans="2:9" ht="210" x14ac:dyDescent="0.25">
      <c r="B35" s="5">
        <v>24</v>
      </c>
      <c r="C35" s="6"/>
      <c r="D35" s="7" t="s">
        <v>80</v>
      </c>
      <c r="E35" s="25" t="s">
        <v>79</v>
      </c>
      <c r="F35" s="11" t="s">
        <v>11</v>
      </c>
      <c r="G35" s="8" t="s">
        <v>27</v>
      </c>
      <c r="H35" s="13">
        <v>14500000</v>
      </c>
      <c r="I35" s="9" t="s">
        <v>59</v>
      </c>
    </row>
    <row r="36" spans="2:9" ht="150" x14ac:dyDescent="0.25">
      <c r="B36" s="5">
        <v>25</v>
      </c>
      <c r="C36" s="6"/>
      <c r="D36" s="7" t="s">
        <v>82</v>
      </c>
      <c r="E36" s="25" t="s">
        <v>81</v>
      </c>
      <c r="F36" s="11" t="s">
        <v>11</v>
      </c>
      <c r="G36" s="8" t="s">
        <v>27</v>
      </c>
      <c r="H36" s="13">
        <v>10500000</v>
      </c>
      <c r="I36" s="9" t="s">
        <v>59</v>
      </c>
    </row>
    <row r="37" spans="2:9" ht="150" x14ac:dyDescent="0.25">
      <c r="B37" s="5">
        <v>26</v>
      </c>
      <c r="C37" s="6"/>
      <c r="D37" s="7" t="s">
        <v>83</v>
      </c>
      <c r="E37" s="25" t="s">
        <v>84</v>
      </c>
      <c r="F37" s="11" t="s">
        <v>11</v>
      </c>
      <c r="G37" s="8" t="s">
        <v>27</v>
      </c>
      <c r="H37" s="13">
        <v>12500000</v>
      </c>
      <c r="I37" s="9" t="s">
        <v>59</v>
      </c>
    </row>
    <row r="38" spans="2:9" ht="150" x14ac:dyDescent="0.25">
      <c r="B38" s="5">
        <v>27</v>
      </c>
      <c r="C38" s="6"/>
      <c r="D38" s="7" t="s">
        <v>85</v>
      </c>
      <c r="E38" s="25" t="s">
        <v>86</v>
      </c>
      <c r="F38" s="11" t="s">
        <v>32</v>
      </c>
      <c r="G38" s="8" t="s">
        <v>27</v>
      </c>
      <c r="H38" s="13">
        <v>3800000</v>
      </c>
      <c r="I38" s="9" t="s">
        <v>59</v>
      </c>
    </row>
    <row r="39" spans="2:9" ht="210" x14ac:dyDescent="0.25">
      <c r="B39" s="5">
        <v>28</v>
      </c>
      <c r="C39" s="6"/>
      <c r="D39" s="7" t="s">
        <v>87</v>
      </c>
      <c r="E39" s="25" t="s">
        <v>88</v>
      </c>
      <c r="F39" s="11" t="s">
        <v>11</v>
      </c>
      <c r="G39" s="8" t="s">
        <v>27</v>
      </c>
      <c r="H39" s="13">
        <v>12500000</v>
      </c>
      <c r="I39" s="9" t="s">
        <v>59</v>
      </c>
    </row>
    <row r="40" spans="2:9" ht="82.5" customHeight="1" x14ac:dyDescent="0.25">
      <c r="B40" s="5">
        <v>29</v>
      </c>
      <c r="C40" s="6"/>
      <c r="D40" s="7" t="s">
        <v>89</v>
      </c>
      <c r="E40" s="25" t="s">
        <v>90</v>
      </c>
      <c r="F40" s="11" t="s">
        <v>32</v>
      </c>
      <c r="G40" s="8" t="s">
        <v>27</v>
      </c>
      <c r="H40" s="13">
        <v>40000</v>
      </c>
      <c r="I40" s="9"/>
    </row>
    <row r="41" spans="2:9" ht="82.5" customHeight="1" x14ac:dyDescent="0.25">
      <c r="B41" s="5">
        <v>30</v>
      </c>
      <c r="C41" s="6"/>
      <c r="D41" s="7" t="s">
        <v>92</v>
      </c>
      <c r="E41" s="25"/>
      <c r="F41" s="11" t="s">
        <v>93</v>
      </c>
      <c r="G41" s="8" t="s">
        <v>94</v>
      </c>
      <c r="H41" s="13">
        <v>3000000</v>
      </c>
      <c r="I41" s="9"/>
    </row>
    <row r="42" spans="2:9" ht="82.5" customHeight="1" x14ac:dyDescent="0.25">
      <c r="B42" s="5">
        <v>31</v>
      </c>
      <c r="C42" s="6"/>
      <c r="D42" s="7" t="s">
        <v>91</v>
      </c>
      <c r="E42" s="25"/>
      <c r="F42" s="11" t="s">
        <v>93</v>
      </c>
      <c r="G42" s="8" t="s">
        <v>94</v>
      </c>
      <c r="H42" s="13">
        <v>4500000</v>
      </c>
      <c r="I42" s="9"/>
    </row>
    <row r="43" spans="2:9" ht="80.25" customHeight="1" x14ac:dyDescent="0.25">
      <c r="B43" s="5">
        <v>32</v>
      </c>
      <c r="C43" s="5"/>
      <c r="D43" s="7" t="s">
        <v>28</v>
      </c>
      <c r="E43" s="25"/>
      <c r="F43" s="11" t="s">
        <v>26</v>
      </c>
      <c r="G43" s="8" t="s">
        <v>27</v>
      </c>
      <c r="H43" s="13">
        <v>3200000</v>
      </c>
      <c r="I43" s="9"/>
    </row>
    <row r="44" spans="2:9" x14ac:dyDescent="0.25">
      <c r="B44" s="17"/>
      <c r="C44" s="17"/>
      <c r="D44" s="18"/>
      <c r="E44" s="26"/>
      <c r="F44" s="19"/>
      <c r="G44" s="20"/>
      <c r="H44" s="29"/>
      <c r="I44" s="21"/>
    </row>
    <row r="45" spans="2:9" x14ac:dyDescent="0.25">
      <c r="B45" s="2" t="s">
        <v>18</v>
      </c>
      <c r="H45" s="30"/>
      <c r="I45" s="4"/>
    </row>
    <row r="46" spans="2:9" x14ac:dyDescent="0.25">
      <c r="B46" s="2" t="s">
        <v>19</v>
      </c>
      <c r="H46" s="30"/>
      <c r="I46" s="4"/>
    </row>
    <row r="47" spans="2:9" x14ac:dyDescent="0.25">
      <c r="B47" s="2" t="s">
        <v>20</v>
      </c>
      <c r="H47" s="30"/>
      <c r="I47" s="4"/>
    </row>
    <row r="48" spans="2:9" x14ac:dyDescent="0.25">
      <c r="H48" s="30"/>
      <c r="I48" s="4"/>
    </row>
    <row r="49" spans="8:9" x14ac:dyDescent="0.25">
      <c r="H49" s="30"/>
      <c r="I49" s="4"/>
    </row>
    <row r="50" spans="8:9" x14ac:dyDescent="0.25">
      <c r="H50" s="30"/>
      <c r="I50" s="4"/>
    </row>
    <row r="51" spans="8:9" x14ac:dyDescent="0.25">
      <c r="H51" s="30"/>
      <c r="I51" s="4"/>
    </row>
    <row r="52" spans="8:9" x14ac:dyDescent="0.25">
      <c r="H52" s="30"/>
      <c r="I52" s="4"/>
    </row>
    <row r="53" spans="8:9" x14ac:dyDescent="0.25">
      <c r="H53" s="30"/>
      <c r="I53" s="4"/>
    </row>
    <row r="54" spans="8:9" x14ac:dyDescent="0.25">
      <c r="H54" s="30"/>
      <c r="I54" s="4"/>
    </row>
    <row r="55" spans="8:9" x14ac:dyDescent="0.25">
      <c r="H55" s="30"/>
      <c r="I55" s="4"/>
    </row>
    <row r="56" spans="8:9" x14ac:dyDescent="0.25">
      <c r="H56" s="30"/>
      <c r="I56" s="4"/>
    </row>
    <row r="57" spans="8:9" x14ac:dyDescent="0.25">
      <c r="H57" s="30"/>
      <c r="I57" s="4"/>
    </row>
    <row r="58" spans="8:9" x14ac:dyDescent="0.25">
      <c r="H58" s="30"/>
      <c r="I58" s="4"/>
    </row>
    <row r="59" spans="8:9" x14ac:dyDescent="0.25">
      <c r="H59" s="30"/>
      <c r="I59" s="4"/>
    </row>
    <row r="60" spans="8:9" x14ac:dyDescent="0.25">
      <c r="H60" s="30"/>
      <c r="I60" s="4"/>
    </row>
    <row r="61" spans="8:9" x14ac:dyDescent="0.25">
      <c r="H61" s="30"/>
      <c r="I61" s="4"/>
    </row>
    <row r="62" spans="8:9" x14ac:dyDescent="0.25">
      <c r="H62" s="30"/>
      <c r="I62" s="4"/>
    </row>
    <row r="63" spans="8:9" x14ac:dyDescent="0.25">
      <c r="H63" s="30"/>
      <c r="I63" s="4"/>
    </row>
    <row r="64" spans="8:9" x14ac:dyDescent="0.25">
      <c r="H64" s="30"/>
      <c r="I64" s="4"/>
    </row>
    <row r="65" spans="8:9" x14ac:dyDescent="0.25">
      <c r="H65" s="30"/>
      <c r="I65" s="4"/>
    </row>
    <row r="66" spans="8:9" x14ac:dyDescent="0.25">
      <c r="H66" s="30"/>
      <c r="I66" s="4"/>
    </row>
    <row r="67" spans="8:9" x14ac:dyDescent="0.25">
      <c r="H67" s="30"/>
      <c r="I67" s="4"/>
    </row>
    <row r="68" spans="8:9" x14ac:dyDescent="0.25">
      <c r="H68" s="30"/>
      <c r="I68" s="4"/>
    </row>
    <row r="69" spans="8:9" x14ac:dyDescent="0.25">
      <c r="H69" s="30"/>
      <c r="I69" s="4"/>
    </row>
    <row r="70" spans="8:9" x14ac:dyDescent="0.25">
      <c r="H70" s="30"/>
      <c r="I70" s="4"/>
    </row>
    <row r="71" spans="8:9" x14ac:dyDescent="0.25">
      <c r="H71" s="30"/>
      <c r="I71" s="4"/>
    </row>
    <row r="72" spans="8:9" x14ac:dyDescent="0.25">
      <c r="H72" s="30"/>
      <c r="I72" s="4"/>
    </row>
    <row r="73" spans="8:9" x14ac:dyDescent="0.25">
      <c r="H73" s="30"/>
      <c r="I73" s="4"/>
    </row>
    <row r="74" spans="8:9" x14ac:dyDescent="0.25">
      <c r="H74" s="30"/>
      <c r="I74" s="4"/>
    </row>
    <row r="75" spans="8:9" x14ac:dyDescent="0.25">
      <c r="H75" s="30"/>
      <c r="I75" s="4"/>
    </row>
    <row r="76" spans="8:9" x14ac:dyDescent="0.25">
      <c r="H76" s="30"/>
      <c r="I76" s="4"/>
    </row>
    <row r="77" spans="8:9" x14ac:dyDescent="0.25">
      <c r="H77" s="30"/>
      <c r="I77" s="4"/>
    </row>
    <row r="78" spans="8:9" x14ac:dyDescent="0.25">
      <c r="H78" s="30"/>
      <c r="I78" s="4"/>
    </row>
    <row r="79" spans="8:9" x14ac:dyDescent="0.25">
      <c r="H79" s="30"/>
      <c r="I79" s="4"/>
    </row>
    <row r="80" spans="8:9" x14ac:dyDescent="0.25">
      <c r="H80" s="30"/>
      <c r="I80" s="4"/>
    </row>
    <row r="81" spans="8:9" x14ac:dyDescent="0.25">
      <c r="H81" s="30"/>
      <c r="I81" s="4"/>
    </row>
    <row r="82" spans="8:9" x14ac:dyDescent="0.25">
      <c r="H82" s="30"/>
      <c r="I82" s="4"/>
    </row>
    <row r="83" spans="8:9" x14ac:dyDescent="0.25">
      <c r="H83" s="30"/>
      <c r="I83" s="4"/>
    </row>
    <row r="84" spans="8:9" x14ac:dyDescent="0.25">
      <c r="H84" s="30"/>
      <c r="I84" s="4"/>
    </row>
    <row r="85" spans="8:9" x14ac:dyDescent="0.25">
      <c r="H85" s="30"/>
      <c r="I85" s="4"/>
    </row>
    <row r="86" spans="8:9" x14ac:dyDescent="0.25">
      <c r="H86" s="30"/>
      <c r="I86" s="4"/>
    </row>
    <row r="87" spans="8:9" x14ac:dyDescent="0.25">
      <c r="H87" s="30"/>
      <c r="I87" s="4"/>
    </row>
    <row r="88" spans="8:9" x14ac:dyDescent="0.25">
      <c r="H88" s="30"/>
      <c r="I88" s="4"/>
    </row>
    <row r="89" spans="8:9" x14ac:dyDescent="0.25">
      <c r="H89" s="30"/>
      <c r="I89" s="4"/>
    </row>
    <row r="90" spans="8:9" x14ac:dyDescent="0.25">
      <c r="H90" s="30"/>
      <c r="I90" s="4"/>
    </row>
    <row r="91" spans="8:9" x14ac:dyDescent="0.25">
      <c r="H91" s="30"/>
      <c r="I91" s="4"/>
    </row>
    <row r="92" spans="8:9" x14ac:dyDescent="0.25">
      <c r="H92" s="30"/>
      <c r="I92" s="4"/>
    </row>
    <row r="93" spans="8:9" x14ac:dyDescent="0.25">
      <c r="H93" s="30"/>
      <c r="I93" s="4"/>
    </row>
    <row r="94" spans="8:9" x14ac:dyDescent="0.25">
      <c r="H94" s="30"/>
      <c r="I94" s="4"/>
    </row>
    <row r="95" spans="8:9" x14ac:dyDescent="0.25">
      <c r="H95" s="30"/>
      <c r="I95" s="4"/>
    </row>
    <row r="96" spans="8:9" x14ac:dyDescent="0.25">
      <c r="H96" s="30"/>
      <c r="I96" s="4"/>
    </row>
    <row r="97" spans="8:9" x14ac:dyDescent="0.25">
      <c r="H97" s="30"/>
      <c r="I97" s="4"/>
    </row>
    <row r="98" spans="8:9" x14ac:dyDescent="0.25">
      <c r="H98" s="30"/>
      <c r="I98" s="4"/>
    </row>
    <row r="99" spans="8:9" x14ac:dyDescent="0.25">
      <c r="H99" s="30"/>
      <c r="I99" s="4"/>
    </row>
    <row r="100" spans="8:9" x14ac:dyDescent="0.25">
      <c r="H100" s="30"/>
      <c r="I100" s="4"/>
    </row>
    <row r="101" spans="8:9" x14ac:dyDescent="0.25">
      <c r="H101" s="30"/>
      <c r="I101" s="4"/>
    </row>
    <row r="102" spans="8:9" x14ac:dyDescent="0.25">
      <c r="H102" s="30"/>
      <c r="I102" s="4"/>
    </row>
    <row r="103" spans="8:9" x14ac:dyDescent="0.25">
      <c r="H103" s="30"/>
      <c r="I103" s="4"/>
    </row>
    <row r="104" spans="8:9" x14ac:dyDescent="0.25">
      <c r="H104" s="30"/>
      <c r="I104" s="4"/>
    </row>
    <row r="105" spans="8:9" x14ac:dyDescent="0.25">
      <c r="H105" s="30"/>
      <c r="I105" s="4"/>
    </row>
    <row r="106" spans="8:9" x14ac:dyDescent="0.25">
      <c r="H106" s="30"/>
      <c r="I106" s="4"/>
    </row>
    <row r="107" spans="8:9" x14ac:dyDescent="0.25">
      <c r="H107" s="30"/>
      <c r="I107" s="4"/>
    </row>
    <row r="108" spans="8:9" x14ac:dyDescent="0.25">
      <c r="H108" s="30"/>
      <c r="I108" s="4"/>
    </row>
    <row r="109" spans="8:9" x14ac:dyDescent="0.25">
      <c r="H109" s="30"/>
      <c r="I109" s="4"/>
    </row>
    <row r="110" spans="8:9" x14ac:dyDescent="0.25">
      <c r="H110" s="30"/>
      <c r="I110" s="4"/>
    </row>
    <row r="111" spans="8:9" x14ac:dyDescent="0.25">
      <c r="H111" s="30"/>
      <c r="I111" s="4"/>
    </row>
  </sheetData>
  <mergeCells count="1">
    <mergeCell ref="B2:I9"/>
  </mergeCells>
  <pageMargins left="0.7" right="0.7" top="0.75" bottom="0.75" header="0.3" footer="0.3"/>
  <pageSetup orientation="portrait" horizontalDpi="4294967292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86"/>
  <sheetViews>
    <sheetView topLeftCell="A13" workbookViewId="0">
      <selection activeCell="G16" sqref="G16"/>
    </sheetView>
  </sheetViews>
  <sheetFormatPr defaultRowHeight="15" x14ac:dyDescent="0.25"/>
  <cols>
    <col min="1" max="1" width="12.28515625" style="1" customWidth="1"/>
    <col min="2" max="2" width="8.5703125" style="1" customWidth="1"/>
    <col min="3" max="3" width="23.140625" style="1" customWidth="1"/>
    <col min="4" max="4" width="29.85546875" style="1" customWidth="1"/>
    <col min="5" max="5" width="14.5703125" style="1" customWidth="1"/>
    <col min="6" max="6" width="8.5703125" style="1" customWidth="1"/>
    <col min="7" max="7" width="7" style="1" customWidth="1"/>
    <col min="8" max="8" width="13.140625" style="1" customWidth="1"/>
    <col min="9" max="9" width="12.42578125" style="1" customWidth="1"/>
    <col min="10" max="10" width="15.140625" style="1" customWidth="1"/>
    <col min="11" max="11" width="14" style="4" customWidth="1"/>
    <col min="12" max="12" width="25" style="1" customWidth="1"/>
    <col min="13" max="13" width="23.28515625" style="1" customWidth="1"/>
    <col min="14" max="14" width="14.5703125" style="1" customWidth="1"/>
    <col min="15" max="15" width="17" style="1" customWidth="1"/>
    <col min="16" max="16384" width="9.140625" style="1"/>
  </cols>
  <sheetData>
    <row r="2" spans="1:15" x14ac:dyDescent="0.25">
      <c r="B2" s="31"/>
      <c r="C2" s="31"/>
      <c r="D2" s="31"/>
      <c r="E2" s="31"/>
      <c r="F2" s="31"/>
      <c r="G2" s="31"/>
      <c r="H2" s="31"/>
      <c r="I2" s="31"/>
      <c r="J2" s="31"/>
    </row>
    <row r="3" spans="1:15" x14ac:dyDescent="0.25">
      <c r="B3" s="31"/>
      <c r="C3" s="31"/>
      <c r="D3" s="31"/>
      <c r="E3" s="31"/>
      <c r="F3" s="31"/>
      <c r="G3" s="31"/>
      <c r="H3" s="31"/>
      <c r="I3" s="31"/>
      <c r="J3" s="31"/>
    </row>
    <row r="4" spans="1:15" x14ac:dyDescent="0.25">
      <c r="B4" s="31"/>
      <c r="C4" s="31"/>
      <c r="D4" s="31"/>
      <c r="E4" s="31"/>
      <c r="F4" s="31"/>
      <c r="G4" s="31"/>
      <c r="H4" s="31"/>
      <c r="I4" s="31"/>
      <c r="J4" s="31"/>
      <c r="L4" s="4"/>
      <c r="M4" s="4"/>
      <c r="N4" s="4"/>
      <c r="O4" s="4"/>
    </row>
    <row r="5" spans="1:15" x14ac:dyDescent="0.25">
      <c r="B5" s="31"/>
      <c r="C5" s="31"/>
      <c r="D5" s="31"/>
      <c r="E5" s="31"/>
      <c r="F5" s="31"/>
      <c r="G5" s="31"/>
      <c r="H5" s="31"/>
      <c r="I5" s="31"/>
      <c r="J5" s="31"/>
      <c r="L5" s="4"/>
      <c r="M5" s="4"/>
      <c r="N5" s="4"/>
      <c r="O5" s="4"/>
    </row>
    <row r="6" spans="1:15" x14ac:dyDescent="0.25">
      <c r="B6" s="31"/>
      <c r="C6" s="31"/>
      <c r="D6" s="31"/>
      <c r="E6" s="31"/>
      <c r="F6" s="31"/>
      <c r="G6" s="31"/>
      <c r="H6" s="31"/>
      <c r="I6" s="31"/>
      <c r="J6" s="31"/>
      <c r="L6" s="4"/>
      <c r="M6" s="4"/>
      <c r="N6" s="4"/>
      <c r="O6" s="4"/>
    </row>
    <row r="7" spans="1:15" x14ac:dyDescent="0.25">
      <c r="B7" s="31"/>
      <c r="C7" s="31"/>
      <c r="D7" s="31"/>
      <c r="E7" s="31"/>
      <c r="F7" s="31"/>
      <c r="G7" s="31"/>
      <c r="H7" s="31"/>
      <c r="I7" s="31"/>
      <c r="J7" s="31"/>
      <c r="L7" s="4"/>
      <c r="M7" s="4"/>
      <c r="N7" s="4"/>
      <c r="O7" s="4"/>
    </row>
    <row r="8" spans="1:15" x14ac:dyDescent="0.25">
      <c r="B8" s="31"/>
      <c r="C8" s="31"/>
      <c r="D8" s="31"/>
      <c r="E8" s="31"/>
      <c r="F8" s="31"/>
      <c r="G8" s="31"/>
      <c r="H8" s="31"/>
      <c r="I8" s="31"/>
      <c r="J8" s="31"/>
      <c r="L8" s="4"/>
      <c r="M8" s="4"/>
      <c r="N8" s="4"/>
      <c r="O8" s="4"/>
    </row>
    <row r="9" spans="1:15" x14ac:dyDescent="0.25">
      <c r="L9" s="4"/>
      <c r="M9" s="4"/>
      <c r="N9" s="4"/>
      <c r="O9" s="4"/>
    </row>
    <row r="10" spans="1:15" x14ac:dyDescent="0.25">
      <c r="A10" s="2"/>
      <c r="B10" s="15" t="s">
        <v>0</v>
      </c>
      <c r="C10" s="15" t="s">
        <v>1</v>
      </c>
      <c r="D10" s="15" t="s">
        <v>2</v>
      </c>
      <c r="E10" s="15" t="s">
        <v>12</v>
      </c>
      <c r="F10" s="15" t="s">
        <v>3</v>
      </c>
      <c r="G10" s="15" t="s">
        <v>6</v>
      </c>
      <c r="H10" s="15" t="s">
        <v>4</v>
      </c>
      <c r="I10" s="15" t="s">
        <v>10</v>
      </c>
      <c r="J10" s="15" t="s">
        <v>5</v>
      </c>
      <c r="L10" s="4"/>
      <c r="M10" s="4"/>
      <c r="N10" s="4"/>
      <c r="O10" s="4"/>
    </row>
    <row r="11" spans="1:15" ht="90" x14ac:dyDescent="0.25">
      <c r="B11" s="5">
        <v>1</v>
      </c>
      <c r="C11" s="6"/>
      <c r="D11" s="7" t="s">
        <v>15</v>
      </c>
      <c r="E11" s="11" t="s">
        <v>11</v>
      </c>
      <c r="F11" s="8" t="s">
        <v>7</v>
      </c>
      <c r="G11" s="9">
        <v>3</v>
      </c>
      <c r="H11" s="9">
        <v>20000000</v>
      </c>
      <c r="I11" s="12">
        <v>0.3</v>
      </c>
      <c r="J11" s="13">
        <f>G11*H11*0.7</f>
        <v>42000000</v>
      </c>
      <c r="L11" s="4"/>
      <c r="M11" s="4"/>
      <c r="N11" s="4"/>
      <c r="O11" s="4"/>
    </row>
    <row r="12" spans="1:15" ht="45" x14ac:dyDescent="0.25">
      <c r="B12" s="5">
        <v>2</v>
      </c>
      <c r="C12" s="6"/>
      <c r="D12" s="7" t="s">
        <v>17</v>
      </c>
      <c r="E12" s="11" t="s">
        <v>11</v>
      </c>
      <c r="F12" s="8" t="s">
        <v>8</v>
      </c>
      <c r="G12" s="9">
        <v>3</v>
      </c>
      <c r="H12" s="9">
        <v>14000000</v>
      </c>
      <c r="I12" s="14">
        <v>0.2</v>
      </c>
      <c r="J12" s="13">
        <f>G12*H12*0.8</f>
        <v>33600000</v>
      </c>
      <c r="L12" s="4"/>
      <c r="M12" s="4"/>
      <c r="N12" s="4"/>
      <c r="O12" s="4"/>
    </row>
    <row r="13" spans="1:15" ht="47.25" customHeight="1" x14ac:dyDescent="0.25">
      <c r="B13" s="5">
        <v>3</v>
      </c>
      <c r="C13" s="6"/>
      <c r="D13" s="7" t="s">
        <v>16</v>
      </c>
      <c r="E13" s="11" t="s">
        <v>11</v>
      </c>
      <c r="F13" s="8" t="s">
        <v>8</v>
      </c>
      <c r="G13" s="9">
        <v>0</v>
      </c>
      <c r="H13" s="9">
        <v>10000000</v>
      </c>
      <c r="I13" s="14">
        <v>0.2</v>
      </c>
      <c r="J13" s="13">
        <f>G13*H13*0.8</f>
        <v>0</v>
      </c>
      <c r="L13" s="4"/>
      <c r="M13" s="4"/>
      <c r="N13" s="4"/>
      <c r="O13" s="4"/>
    </row>
    <row r="14" spans="1:15" ht="105" x14ac:dyDescent="0.25">
      <c r="B14" s="5">
        <v>4</v>
      </c>
      <c r="C14" s="6"/>
      <c r="D14" s="10" t="s">
        <v>25</v>
      </c>
      <c r="E14" s="11" t="s">
        <v>11</v>
      </c>
      <c r="F14" s="8" t="s">
        <v>9</v>
      </c>
      <c r="G14" s="9">
        <v>5</v>
      </c>
      <c r="H14" s="9">
        <v>4000000</v>
      </c>
      <c r="I14" s="14">
        <v>0.2</v>
      </c>
      <c r="J14" s="13">
        <f t="shared" ref="J14:J16" si="0">G14*H14*0.8</f>
        <v>16000000</v>
      </c>
      <c r="L14" s="4"/>
      <c r="M14" s="4"/>
      <c r="N14" s="4"/>
      <c r="O14" s="4"/>
    </row>
    <row r="15" spans="1:15" ht="63.75" customHeight="1" x14ac:dyDescent="0.25">
      <c r="B15" s="5">
        <v>5</v>
      </c>
      <c r="C15" s="8"/>
      <c r="D15" s="7" t="s">
        <v>13</v>
      </c>
      <c r="E15" s="11" t="s">
        <v>11</v>
      </c>
      <c r="F15" s="8" t="s">
        <v>9</v>
      </c>
      <c r="G15" s="9">
        <v>3</v>
      </c>
      <c r="H15" s="9">
        <v>7500000</v>
      </c>
      <c r="I15" s="14">
        <v>0.2</v>
      </c>
      <c r="J15" s="13">
        <f t="shared" si="0"/>
        <v>18000000</v>
      </c>
      <c r="L15" s="4"/>
      <c r="M15" s="4"/>
      <c r="N15" s="4"/>
      <c r="O15" s="4"/>
    </row>
    <row r="16" spans="1:15" ht="63.75" customHeight="1" x14ac:dyDescent="0.25">
      <c r="B16" s="5">
        <v>6</v>
      </c>
      <c r="C16" s="8"/>
      <c r="D16" s="7"/>
      <c r="E16" s="11"/>
      <c r="F16" s="8"/>
      <c r="G16" s="9">
        <v>4</v>
      </c>
      <c r="H16" s="9">
        <v>2800000</v>
      </c>
      <c r="I16" s="14"/>
      <c r="J16" s="13">
        <f t="shared" si="0"/>
        <v>8960000</v>
      </c>
      <c r="L16" s="4"/>
      <c r="M16" s="4"/>
      <c r="N16" s="4"/>
      <c r="O16" s="4"/>
    </row>
    <row r="17" spans="2:15" ht="67.5" customHeight="1" x14ac:dyDescent="0.25">
      <c r="B17" s="5">
        <v>6</v>
      </c>
      <c r="C17" s="6"/>
      <c r="D17" s="7" t="s">
        <v>24</v>
      </c>
      <c r="E17" s="11" t="s">
        <v>21</v>
      </c>
      <c r="F17" s="8" t="s">
        <v>14</v>
      </c>
      <c r="G17" s="9">
        <v>5</v>
      </c>
      <c r="H17" s="9">
        <v>5200000</v>
      </c>
      <c r="I17" s="9">
        <v>400000</v>
      </c>
      <c r="J17" s="13">
        <v>10000000</v>
      </c>
      <c r="L17" s="4"/>
      <c r="M17" s="4"/>
      <c r="N17" s="4"/>
      <c r="O17" s="4"/>
    </row>
    <row r="18" spans="2:15" ht="36" customHeight="1" x14ac:dyDescent="0.25">
      <c r="B18" s="5">
        <v>7</v>
      </c>
      <c r="C18" s="32" t="s">
        <v>22</v>
      </c>
      <c r="D18" s="33"/>
      <c r="E18" s="34"/>
      <c r="F18" s="8" t="s">
        <v>23</v>
      </c>
      <c r="G18" s="9">
        <v>3</v>
      </c>
      <c r="H18" s="9">
        <v>2000000</v>
      </c>
      <c r="I18" s="9"/>
      <c r="J18" s="13">
        <f>H18*G18</f>
        <v>6000000</v>
      </c>
      <c r="L18" s="4"/>
      <c r="M18" s="4"/>
      <c r="N18" s="4"/>
      <c r="O18" s="4"/>
    </row>
    <row r="19" spans="2:15" ht="18.75" customHeight="1" x14ac:dyDescent="0.25">
      <c r="E19" s="3"/>
      <c r="F19" s="3"/>
      <c r="G19" s="4"/>
      <c r="H19" s="4"/>
      <c r="I19" s="4"/>
      <c r="J19" s="16">
        <f>J11+J12+J13+J14+J15+J17+J18</f>
        <v>125600000</v>
      </c>
      <c r="L19" s="4"/>
      <c r="M19" s="4"/>
      <c r="N19" s="4"/>
      <c r="O19" s="4"/>
    </row>
    <row r="20" spans="2:15" x14ac:dyDescent="0.25">
      <c r="B20" s="2" t="s">
        <v>18</v>
      </c>
      <c r="G20" s="4"/>
      <c r="H20" s="4"/>
      <c r="I20" s="4"/>
      <c r="J20" s="4"/>
      <c r="L20" s="4"/>
      <c r="M20" s="4"/>
      <c r="N20" s="4"/>
      <c r="O20" s="4"/>
    </row>
    <row r="21" spans="2:15" x14ac:dyDescent="0.25">
      <c r="B21" s="2" t="s">
        <v>19</v>
      </c>
      <c r="G21" s="4"/>
      <c r="H21" s="4"/>
      <c r="I21" s="4"/>
      <c r="J21" s="4"/>
      <c r="L21" s="4"/>
      <c r="M21" s="4"/>
      <c r="N21" s="4"/>
      <c r="O21" s="4"/>
    </row>
    <row r="22" spans="2:15" x14ac:dyDescent="0.25">
      <c r="B22" s="2" t="s">
        <v>20</v>
      </c>
      <c r="G22" s="4"/>
      <c r="H22" s="4"/>
      <c r="I22" s="4"/>
      <c r="J22" s="4"/>
      <c r="L22" s="4"/>
      <c r="M22" s="4"/>
      <c r="N22" s="4"/>
      <c r="O22" s="4"/>
    </row>
    <row r="23" spans="2:15" x14ac:dyDescent="0.25">
      <c r="G23" s="4"/>
      <c r="H23" s="4"/>
      <c r="I23" s="4"/>
      <c r="J23" s="4"/>
      <c r="L23" s="4"/>
      <c r="M23" s="4"/>
      <c r="N23" s="4"/>
      <c r="O23" s="4"/>
    </row>
    <row r="24" spans="2:15" x14ac:dyDescent="0.25">
      <c r="G24" s="4"/>
      <c r="H24" s="4"/>
      <c r="I24" s="4"/>
      <c r="J24" s="4"/>
      <c r="L24" s="4"/>
      <c r="M24" s="4"/>
      <c r="N24" s="4"/>
      <c r="O24" s="4"/>
    </row>
    <row r="25" spans="2:15" x14ac:dyDescent="0.25">
      <c r="G25" s="4"/>
      <c r="H25" s="4"/>
      <c r="I25" s="4"/>
      <c r="J25" s="4"/>
      <c r="L25" s="4"/>
      <c r="M25" s="4"/>
      <c r="N25" s="4"/>
      <c r="O25" s="4"/>
    </row>
    <row r="26" spans="2:15" x14ac:dyDescent="0.25">
      <c r="G26" s="4"/>
      <c r="H26" s="4"/>
      <c r="I26" s="4"/>
      <c r="J26" s="4"/>
      <c r="L26" s="4"/>
      <c r="M26" s="4"/>
      <c r="N26" s="4"/>
      <c r="O26" s="4"/>
    </row>
    <row r="27" spans="2:15" x14ac:dyDescent="0.25">
      <c r="G27" s="4"/>
      <c r="H27" s="4"/>
      <c r="I27" s="4"/>
      <c r="J27" s="4"/>
      <c r="L27" s="4"/>
      <c r="M27" s="4"/>
      <c r="N27" s="4"/>
      <c r="O27" s="4"/>
    </row>
    <row r="28" spans="2:15" x14ac:dyDescent="0.25">
      <c r="G28" s="4"/>
      <c r="H28" s="4"/>
      <c r="I28" s="4"/>
      <c r="J28" s="4"/>
      <c r="L28" s="4"/>
      <c r="M28" s="4"/>
      <c r="N28" s="4"/>
      <c r="O28" s="4"/>
    </row>
    <row r="29" spans="2:15" x14ac:dyDescent="0.25">
      <c r="G29" s="4"/>
      <c r="H29" s="4"/>
      <c r="I29" s="4"/>
      <c r="J29" s="4"/>
      <c r="L29" s="4"/>
      <c r="M29" s="4"/>
      <c r="N29" s="4"/>
      <c r="O29" s="4"/>
    </row>
    <row r="30" spans="2:15" x14ac:dyDescent="0.25">
      <c r="G30" s="4"/>
      <c r="H30" s="4"/>
      <c r="I30" s="4"/>
      <c r="J30" s="4"/>
      <c r="L30" s="4"/>
      <c r="M30" s="4"/>
      <c r="N30" s="4"/>
      <c r="O30" s="4"/>
    </row>
    <row r="31" spans="2:15" x14ac:dyDescent="0.25">
      <c r="G31" s="4"/>
      <c r="H31" s="4"/>
      <c r="I31" s="4"/>
      <c r="J31" s="4"/>
      <c r="L31" s="4"/>
      <c r="M31" s="4"/>
      <c r="N31" s="4"/>
      <c r="O31" s="4"/>
    </row>
    <row r="32" spans="2:15" x14ac:dyDescent="0.25">
      <c r="G32" s="4"/>
      <c r="H32" s="4"/>
      <c r="I32" s="4"/>
      <c r="J32" s="4"/>
      <c r="L32" s="4"/>
      <c r="M32" s="4"/>
      <c r="N32" s="4"/>
      <c r="O32" s="4"/>
    </row>
    <row r="33" spans="7:15" x14ac:dyDescent="0.25">
      <c r="G33" s="4"/>
      <c r="H33" s="4"/>
      <c r="I33" s="4"/>
      <c r="J33" s="4"/>
      <c r="L33" s="4"/>
      <c r="M33" s="4"/>
      <c r="N33" s="4"/>
      <c r="O33" s="4"/>
    </row>
    <row r="34" spans="7:15" x14ac:dyDescent="0.25">
      <c r="G34" s="4"/>
      <c r="H34" s="4"/>
      <c r="I34" s="4"/>
      <c r="J34" s="4"/>
      <c r="L34" s="4"/>
      <c r="M34" s="4"/>
      <c r="N34" s="4"/>
      <c r="O34" s="4"/>
    </row>
    <row r="35" spans="7:15" x14ac:dyDescent="0.25">
      <c r="G35" s="4"/>
      <c r="H35" s="4"/>
      <c r="I35" s="4"/>
      <c r="J35" s="4"/>
      <c r="L35" s="4"/>
      <c r="M35" s="4"/>
      <c r="N35" s="4"/>
      <c r="O35" s="4"/>
    </row>
    <row r="36" spans="7:15" x14ac:dyDescent="0.25">
      <c r="G36" s="4"/>
      <c r="H36" s="4"/>
      <c r="I36" s="4"/>
      <c r="J36" s="4"/>
      <c r="L36" s="4"/>
      <c r="M36" s="4"/>
      <c r="N36" s="4"/>
      <c r="O36" s="4"/>
    </row>
    <row r="37" spans="7:15" x14ac:dyDescent="0.25">
      <c r="G37" s="4"/>
      <c r="H37" s="4"/>
      <c r="I37" s="4"/>
      <c r="J37" s="4"/>
      <c r="L37" s="4"/>
      <c r="M37" s="4"/>
      <c r="N37" s="4"/>
      <c r="O37" s="4"/>
    </row>
    <row r="38" spans="7:15" x14ac:dyDescent="0.25">
      <c r="G38" s="4"/>
      <c r="H38" s="4"/>
      <c r="I38" s="4"/>
      <c r="J38" s="4"/>
      <c r="L38" s="4"/>
      <c r="M38" s="4"/>
      <c r="N38" s="4"/>
      <c r="O38" s="4"/>
    </row>
    <row r="39" spans="7:15" x14ac:dyDescent="0.25">
      <c r="G39" s="4"/>
      <c r="H39" s="4"/>
      <c r="I39" s="4"/>
      <c r="J39" s="4"/>
      <c r="L39" s="4"/>
      <c r="M39" s="4"/>
      <c r="N39" s="4"/>
      <c r="O39" s="4"/>
    </row>
    <row r="40" spans="7:15" x14ac:dyDescent="0.25">
      <c r="G40" s="4"/>
      <c r="H40" s="4"/>
      <c r="I40" s="4"/>
      <c r="J40" s="4"/>
      <c r="L40" s="4"/>
      <c r="M40" s="4"/>
      <c r="N40" s="4"/>
      <c r="O40" s="4"/>
    </row>
    <row r="41" spans="7:15" x14ac:dyDescent="0.25">
      <c r="G41" s="4"/>
      <c r="H41" s="4"/>
      <c r="I41" s="4"/>
      <c r="J41" s="4"/>
    </row>
    <row r="42" spans="7:15" x14ac:dyDescent="0.25">
      <c r="G42" s="4"/>
      <c r="H42" s="4"/>
      <c r="I42" s="4"/>
      <c r="J42" s="4"/>
    </row>
    <row r="43" spans="7:15" x14ac:dyDescent="0.25">
      <c r="G43" s="4"/>
      <c r="H43" s="4"/>
      <c r="I43" s="4"/>
      <c r="J43" s="4"/>
    </row>
    <row r="44" spans="7:15" x14ac:dyDescent="0.25">
      <c r="G44" s="4"/>
      <c r="H44" s="4"/>
      <c r="I44" s="4"/>
      <c r="J44" s="4"/>
    </row>
    <row r="45" spans="7:15" x14ac:dyDescent="0.25">
      <c r="G45" s="4"/>
      <c r="H45" s="4"/>
      <c r="I45" s="4"/>
      <c r="J45" s="4"/>
    </row>
    <row r="46" spans="7:15" x14ac:dyDescent="0.25">
      <c r="G46" s="4"/>
      <c r="H46" s="4"/>
      <c r="I46" s="4"/>
      <c r="J46" s="4"/>
    </row>
    <row r="47" spans="7:15" x14ac:dyDescent="0.25">
      <c r="G47" s="4"/>
      <c r="H47" s="4"/>
      <c r="I47" s="4"/>
      <c r="J47" s="4"/>
    </row>
    <row r="48" spans="7:15" x14ac:dyDescent="0.25">
      <c r="G48" s="4"/>
      <c r="H48" s="4"/>
      <c r="I48" s="4"/>
      <c r="J48" s="4"/>
    </row>
    <row r="49" spans="7:10" x14ac:dyDescent="0.25">
      <c r="G49" s="4"/>
      <c r="H49" s="4"/>
      <c r="I49" s="4"/>
      <c r="J49" s="4"/>
    </row>
    <row r="50" spans="7:10" x14ac:dyDescent="0.25">
      <c r="G50" s="4"/>
      <c r="H50" s="4"/>
      <c r="I50" s="4"/>
      <c r="J50" s="4"/>
    </row>
    <row r="51" spans="7:10" x14ac:dyDescent="0.25">
      <c r="G51" s="4"/>
      <c r="H51" s="4"/>
      <c r="I51" s="4"/>
      <c r="J51" s="4"/>
    </row>
    <row r="52" spans="7:10" x14ac:dyDescent="0.25">
      <c r="G52" s="4"/>
      <c r="H52" s="4"/>
      <c r="I52" s="4"/>
      <c r="J52" s="4"/>
    </row>
    <row r="53" spans="7:10" x14ac:dyDescent="0.25">
      <c r="G53" s="4"/>
      <c r="H53" s="4"/>
      <c r="I53" s="4"/>
      <c r="J53" s="4"/>
    </row>
    <row r="54" spans="7:10" x14ac:dyDescent="0.25">
      <c r="G54" s="4"/>
      <c r="H54" s="4"/>
      <c r="I54" s="4"/>
      <c r="J54" s="4"/>
    </row>
    <row r="55" spans="7:10" x14ac:dyDescent="0.25">
      <c r="G55" s="4"/>
      <c r="H55" s="4"/>
      <c r="I55" s="4"/>
      <c r="J55" s="4"/>
    </row>
    <row r="56" spans="7:10" x14ac:dyDescent="0.25">
      <c r="G56" s="4"/>
      <c r="H56" s="4"/>
      <c r="I56" s="4"/>
      <c r="J56" s="4"/>
    </row>
    <row r="57" spans="7:10" x14ac:dyDescent="0.25">
      <c r="G57" s="4"/>
      <c r="H57" s="4"/>
      <c r="I57" s="4"/>
      <c r="J57" s="4"/>
    </row>
    <row r="58" spans="7:10" x14ac:dyDescent="0.25">
      <c r="G58" s="4"/>
      <c r="H58" s="4"/>
      <c r="I58" s="4"/>
      <c r="J58" s="4"/>
    </row>
    <row r="59" spans="7:10" x14ac:dyDescent="0.25">
      <c r="G59" s="4"/>
      <c r="H59" s="4"/>
      <c r="I59" s="4"/>
      <c r="J59" s="4"/>
    </row>
    <row r="60" spans="7:10" x14ac:dyDescent="0.25">
      <c r="G60" s="4"/>
      <c r="H60" s="4"/>
      <c r="I60" s="4"/>
      <c r="J60" s="4"/>
    </row>
    <row r="61" spans="7:10" x14ac:dyDescent="0.25">
      <c r="G61" s="4"/>
      <c r="H61" s="4"/>
      <c r="I61" s="4"/>
      <c r="J61" s="4"/>
    </row>
    <row r="62" spans="7:10" x14ac:dyDescent="0.25">
      <c r="G62" s="4"/>
      <c r="H62" s="4"/>
      <c r="I62" s="4"/>
      <c r="J62" s="4"/>
    </row>
    <row r="63" spans="7:10" x14ac:dyDescent="0.25">
      <c r="G63" s="4"/>
      <c r="H63" s="4"/>
      <c r="I63" s="4"/>
      <c r="J63" s="4"/>
    </row>
    <row r="64" spans="7:10" x14ac:dyDescent="0.25">
      <c r="G64" s="4"/>
      <c r="H64" s="4"/>
      <c r="I64" s="4"/>
      <c r="J64" s="4"/>
    </row>
    <row r="65" spans="7:10" x14ac:dyDescent="0.25">
      <c r="G65" s="4"/>
      <c r="H65" s="4"/>
      <c r="I65" s="4"/>
      <c r="J65" s="4"/>
    </row>
    <row r="66" spans="7:10" x14ac:dyDescent="0.25">
      <c r="G66" s="4"/>
      <c r="H66" s="4"/>
      <c r="I66" s="4"/>
      <c r="J66" s="4"/>
    </row>
    <row r="67" spans="7:10" x14ac:dyDescent="0.25">
      <c r="G67" s="4"/>
      <c r="H67" s="4"/>
      <c r="I67" s="4"/>
      <c r="J67" s="4"/>
    </row>
    <row r="68" spans="7:10" x14ac:dyDescent="0.25">
      <c r="G68" s="4"/>
      <c r="H68" s="4"/>
      <c r="I68" s="4"/>
      <c r="J68" s="4"/>
    </row>
    <row r="69" spans="7:10" x14ac:dyDescent="0.25">
      <c r="G69" s="4"/>
      <c r="H69" s="4"/>
      <c r="I69" s="4"/>
      <c r="J69" s="4"/>
    </row>
    <row r="70" spans="7:10" x14ac:dyDescent="0.25">
      <c r="G70" s="4"/>
      <c r="H70" s="4"/>
      <c r="I70" s="4"/>
      <c r="J70" s="4"/>
    </row>
    <row r="71" spans="7:10" x14ac:dyDescent="0.25">
      <c r="G71" s="4"/>
      <c r="H71" s="4"/>
      <c r="I71" s="4"/>
      <c r="J71" s="4"/>
    </row>
    <row r="72" spans="7:10" x14ac:dyDescent="0.25">
      <c r="G72" s="4"/>
      <c r="H72" s="4"/>
      <c r="I72" s="4"/>
      <c r="J72" s="4"/>
    </row>
    <row r="73" spans="7:10" x14ac:dyDescent="0.25">
      <c r="G73" s="4"/>
      <c r="H73" s="4"/>
      <c r="I73" s="4"/>
      <c r="J73" s="4"/>
    </row>
    <row r="74" spans="7:10" x14ac:dyDescent="0.25">
      <c r="G74" s="4"/>
      <c r="H74" s="4"/>
      <c r="I74" s="4"/>
      <c r="J74" s="4"/>
    </row>
    <row r="75" spans="7:10" x14ac:dyDescent="0.25">
      <c r="G75" s="4"/>
      <c r="H75" s="4"/>
      <c r="I75" s="4"/>
      <c r="J75" s="4"/>
    </row>
    <row r="76" spans="7:10" x14ac:dyDescent="0.25">
      <c r="G76" s="4"/>
      <c r="H76" s="4"/>
      <c r="I76" s="4"/>
      <c r="J76" s="4"/>
    </row>
    <row r="77" spans="7:10" x14ac:dyDescent="0.25">
      <c r="G77" s="4"/>
      <c r="H77" s="4"/>
      <c r="I77" s="4"/>
      <c r="J77" s="4"/>
    </row>
    <row r="78" spans="7:10" x14ac:dyDescent="0.25">
      <c r="G78" s="4"/>
      <c r="H78" s="4"/>
      <c r="I78" s="4"/>
      <c r="J78" s="4"/>
    </row>
    <row r="79" spans="7:10" x14ac:dyDescent="0.25">
      <c r="G79" s="4"/>
      <c r="H79" s="4"/>
      <c r="I79" s="4"/>
      <c r="J79" s="4"/>
    </row>
    <row r="80" spans="7:10" x14ac:dyDescent="0.25">
      <c r="G80" s="4"/>
      <c r="H80" s="4"/>
      <c r="I80" s="4"/>
      <c r="J80" s="4"/>
    </row>
    <row r="81" spans="7:10" x14ac:dyDescent="0.25">
      <c r="G81" s="4"/>
      <c r="H81" s="4"/>
      <c r="I81" s="4"/>
      <c r="J81" s="4"/>
    </row>
    <row r="82" spans="7:10" x14ac:dyDescent="0.25">
      <c r="G82" s="4"/>
      <c r="H82" s="4"/>
      <c r="I82" s="4"/>
      <c r="J82" s="4"/>
    </row>
    <row r="83" spans="7:10" x14ac:dyDescent="0.25">
      <c r="G83" s="4"/>
      <c r="H83" s="4"/>
      <c r="I83" s="4"/>
      <c r="J83" s="4"/>
    </row>
    <row r="84" spans="7:10" x14ac:dyDescent="0.25">
      <c r="G84" s="4"/>
      <c r="H84" s="4"/>
      <c r="I84" s="4"/>
      <c r="J84" s="4"/>
    </row>
    <row r="85" spans="7:10" x14ac:dyDescent="0.25">
      <c r="G85" s="4"/>
      <c r="H85" s="4"/>
      <c r="I85" s="4"/>
      <c r="J85" s="4"/>
    </row>
    <row r="86" spans="7:10" x14ac:dyDescent="0.25">
      <c r="G86" s="4"/>
      <c r="H86" s="4"/>
      <c r="I86" s="4"/>
      <c r="J86" s="4"/>
    </row>
  </sheetData>
  <mergeCells count="2">
    <mergeCell ref="B2:J8"/>
    <mergeCell ref="C18:E1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Bảng báo giá</vt:lpstr>
      <vt:lpstr>Tổng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dcterms:created xsi:type="dcterms:W3CDTF">2019-11-14T06:43:19Z</dcterms:created>
  <dcterms:modified xsi:type="dcterms:W3CDTF">2020-01-09T06:46:29Z</dcterms:modified>
</cp:coreProperties>
</file>